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alls for Proposals\"/>
    </mc:Choice>
  </mc:AlternateContent>
  <bookViews>
    <workbookView xWindow="0" yWindow="0" windowWidth="19368" windowHeight="8508"/>
  </bookViews>
  <sheets>
    <sheet name="Budget" sheetId="4" r:id="rId1"/>
  </sheets>
  <calcPr calcId="171027"/>
</workbook>
</file>

<file path=xl/calcChain.xml><?xml version="1.0" encoding="utf-8"?>
<calcChain xmlns="http://schemas.openxmlformats.org/spreadsheetml/2006/main">
  <c r="F30" i="4" l="1"/>
  <c r="F29" i="4"/>
  <c r="F28" i="4"/>
  <c r="F25" i="4"/>
  <c r="F26" i="4"/>
  <c r="F24" i="4"/>
  <c r="F12" i="4"/>
  <c r="F11" i="4" s="1"/>
  <c r="F31" i="4" l="1"/>
  <c r="E36" i="4" s="1"/>
  <c r="F17" i="4"/>
  <c r="F16" i="4" s="1"/>
  <c r="E10" i="4"/>
  <c r="F10" i="4" s="1"/>
  <c r="F9" i="4"/>
  <c r="F8" i="4"/>
  <c r="F7" i="4" l="1"/>
  <c r="F6" i="4" l="1"/>
  <c r="F21" i="4" s="1"/>
  <c r="E35" i="4" l="1"/>
  <c r="F32" i="4"/>
  <c r="E37" i="4" l="1"/>
  <c r="D35" i="4" l="1"/>
  <c r="D36" i="4"/>
  <c r="D37" i="4" l="1"/>
</calcChain>
</file>

<file path=xl/comments1.xml><?xml version="1.0" encoding="utf-8"?>
<comments xmlns="http://schemas.openxmlformats.org/spreadsheetml/2006/main">
  <authors>
    <author>BECCALETTO Sara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BECCALETTO Sara:</t>
        </r>
        <r>
          <rPr>
            <sz val="9"/>
            <color indexed="81"/>
            <rFont val="Tahoma"/>
            <family val="2"/>
          </rPr>
          <t xml:space="preserve">
Is the staff member 100% dedicated to this project? If not reduce this figure i.e. to 0.80 (80%), 0.05 (50%), ...</t>
        </r>
      </text>
    </comment>
  </commentList>
</comments>
</file>

<file path=xl/sharedStrings.xml><?xml version="1.0" encoding="utf-8"?>
<sst xmlns="http://schemas.openxmlformats.org/spreadsheetml/2006/main" count="41" uniqueCount="34">
  <si>
    <t>USD</t>
  </si>
  <si>
    <t>Number</t>
  </si>
  <si>
    <t>Unit</t>
  </si>
  <si>
    <t>Quantity</t>
  </si>
  <si>
    <t>Total (USD)</t>
  </si>
  <si>
    <t>Direct Program costs</t>
  </si>
  <si>
    <t xml:space="preserve">Sub-total Direct Program Costs </t>
  </si>
  <si>
    <t>Month</t>
  </si>
  <si>
    <t>Office Costs</t>
  </si>
  <si>
    <t>Total Cost</t>
  </si>
  <si>
    <t>Lump Sum</t>
  </si>
  <si>
    <t>Staff Costs</t>
  </si>
  <si>
    <t>%</t>
  </si>
  <si>
    <t>$</t>
  </si>
  <si>
    <t>OPS</t>
  </si>
  <si>
    <t>S&amp;O</t>
  </si>
  <si>
    <t>Total</t>
  </si>
  <si>
    <t>Session</t>
  </si>
  <si>
    <t>Activity n.2</t>
  </si>
  <si>
    <t>Facilitators fees</t>
  </si>
  <si>
    <t>Venue rental</t>
  </si>
  <si>
    <t xml:space="preserve">Refreshments </t>
  </si>
  <si>
    <r>
      <t>(</t>
    </r>
    <r>
      <rPr>
        <i/>
        <sz val="10"/>
        <color theme="1"/>
        <rFont val="Calibri"/>
        <family val="2"/>
        <scheme val="minor"/>
      </rPr>
      <t>example: office premises, communication, supplies and materials)</t>
    </r>
  </si>
  <si>
    <t>Sub-total Staff &amp; Office Costs</t>
  </si>
  <si>
    <t>Stationery material</t>
  </si>
  <si>
    <t xml:space="preserve"> Project Duration: -- months</t>
  </si>
  <si>
    <t>Activity n.3</t>
  </si>
  <si>
    <t>Staff and Office costs</t>
  </si>
  <si>
    <t>(example: project officer, admin officer, finance officer)</t>
  </si>
  <si>
    <r>
      <t xml:space="preserve">NOTE: The </t>
    </r>
    <r>
      <rPr>
        <sz val="11"/>
        <color rgb="FFFF0000"/>
        <rFont val="Calibri"/>
        <family val="2"/>
        <scheme val="minor"/>
      </rPr>
      <t xml:space="preserve">Red Text </t>
    </r>
    <r>
      <rPr>
        <sz val="11"/>
        <color theme="1"/>
        <rFont val="Calibri"/>
        <family val="2"/>
        <scheme val="minor"/>
      </rPr>
      <t xml:space="preserve">is provided as an example only. Delete when completing with your own organizations budget. </t>
    </r>
  </si>
  <si>
    <t>Social Security Costs</t>
  </si>
  <si>
    <t xml:space="preserve">Organizations are oblidged by law to pay social security. Please ensure that you budget for this. </t>
  </si>
  <si>
    <r>
      <t>Activity n.1</t>
    </r>
    <r>
      <rPr>
        <b/>
        <i/>
        <sz val="1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example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Entrepreneurship training - 4 sessions per 3 months for 50 beneficiaries</t>
    </r>
    <r>
      <rPr>
        <b/>
        <i/>
        <sz val="11"/>
        <rFont val="Calibri"/>
        <family val="2"/>
        <scheme val="minor"/>
      </rPr>
      <t xml:space="preserve">) </t>
    </r>
  </si>
  <si>
    <t>Annex B - IOM Expression of interest-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</si>
</sst>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;[Red]#,##0"/>
    <numFmt numFmtId="168" formatCode="_(* #,##0_);_(* \(#,##0\);_(* &quot;-&quot;??_);_(@_)"/>
    <numFmt numFmtId="169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1" fillId="0" borderId="0" xfId="0" applyFont="1"/>
    <xf numFmtId="167" fontId="7" fillId="3" borderId="7" xfId="2" applyNumberFormat="1" applyFont="1" applyFill="1" applyBorder="1" applyAlignment="1">
      <alignment horizontal="left" vertical="justify"/>
    </xf>
    <xf numFmtId="167" fontId="5" fillId="3" borderId="8" xfId="2" applyNumberFormat="1" applyFont="1" applyFill="1" applyBorder="1" applyAlignment="1">
      <alignment horizontal="center" wrapText="1"/>
    </xf>
    <xf numFmtId="1" fontId="5" fillId="3" borderId="9" xfId="2" applyNumberFormat="1" applyFont="1" applyFill="1" applyBorder="1" applyAlignment="1">
      <alignment horizontal="center" wrapText="1"/>
    </xf>
    <xf numFmtId="1" fontId="5" fillId="3" borderId="10" xfId="2" applyNumberFormat="1" applyFont="1" applyFill="1" applyBorder="1" applyAlignment="1">
      <alignment horizontal="center" wrapText="1"/>
    </xf>
    <xf numFmtId="167" fontId="5" fillId="3" borderId="4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vertical="center"/>
    </xf>
    <xf numFmtId="167" fontId="6" fillId="0" borderId="11" xfId="2" applyNumberFormat="1" applyFont="1" applyFill="1" applyBorder="1" applyAlignment="1">
      <alignment horizontal="right"/>
    </xf>
    <xf numFmtId="1" fontId="6" fillId="0" borderId="3" xfId="2" applyNumberFormat="1" applyFont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164" fontId="1" fillId="0" borderId="0" xfId="0" applyNumberFormat="1" applyFont="1"/>
    <xf numFmtId="9" fontId="1" fillId="0" borderId="0" xfId="10" applyNumberFormat="1" applyFont="1"/>
    <xf numFmtId="167" fontId="13" fillId="4" borderId="13" xfId="2" applyNumberFormat="1" applyFont="1" applyFill="1" applyBorder="1" applyAlignment="1">
      <alignment vertical="center"/>
    </xf>
    <xf numFmtId="167" fontId="12" fillId="4" borderId="13" xfId="2" applyNumberFormat="1" applyFont="1" applyFill="1" applyBorder="1" applyAlignment="1">
      <alignment horizontal="center"/>
    </xf>
    <xf numFmtId="1" fontId="12" fillId="4" borderId="14" xfId="2" applyNumberFormat="1" applyFont="1" applyFill="1" applyBorder="1" applyAlignment="1">
      <alignment horizontal="center"/>
    </xf>
    <xf numFmtId="164" fontId="13" fillId="4" borderId="15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165" fontId="1" fillId="0" borderId="0" xfId="0" applyNumberFormat="1" applyFont="1"/>
    <xf numFmtId="167" fontId="18" fillId="0" borderId="1" xfId="2" applyNumberFormat="1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164" fontId="18" fillId="5" borderId="17" xfId="2" applyNumberFormat="1" applyFont="1" applyFill="1" applyBorder="1" applyAlignment="1">
      <alignment horizontal="right" vertical="center"/>
    </xf>
    <xf numFmtId="1" fontId="18" fillId="5" borderId="1" xfId="2" applyNumberFormat="1" applyFont="1" applyFill="1" applyBorder="1" applyAlignment="1">
      <alignment horizontal="center" vertical="center"/>
    </xf>
    <xf numFmtId="164" fontId="19" fillId="5" borderId="1" xfId="2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/>
    <xf numFmtId="168" fontId="19" fillId="0" borderId="1" xfId="3" applyNumberFormat="1" applyFont="1" applyFill="1" applyBorder="1"/>
    <xf numFmtId="168" fontId="19" fillId="0" borderId="1" xfId="3" applyNumberFormat="1" applyFont="1" applyFill="1" applyBorder="1" applyAlignment="1">
      <alignment horizontal="right"/>
    </xf>
    <xf numFmtId="166" fontId="19" fillId="0" borderId="1" xfId="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/>
    <xf numFmtId="168" fontId="19" fillId="0" borderId="14" xfId="3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12" fillId="4" borderId="14" xfId="2" applyNumberFormat="1" applyFont="1" applyFill="1" applyBorder="1" applyAlignment="1">
      <alignment horizontal="center"/>
    </xf>
    <xf numFmtId="164" fontId="13" fillId="4" borderId="15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19" fillId="6" borderId="1" xfId="0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/>
    </xf>
    <xf numFmtId="166" fontId="19" fillId="0" borderId="1" xfId="3" applyNumberFormat="1" applyFont="1" applyFill="1" applyBorder="1" applyAlignment="1">
      <alignment horizontal="left" vertical="center"/>
    </xf>
    <xf numFmtId="0" fontId="21" fillId="0" borderId="1" xfId="11" applyFont="1" applyBorder="1" applyAlignment="1"/>
    <xf numFmtId="0" fontId="21" fillId="0" borderId="1" xfId="11" applyFont="1" applyBorder="1" applyAlignment="1">
      <alignment horizontal="right"/>
    </xf>
    <xf numFmtId="165" fontId="21" fillId="0" borderId="1" xfId="1" applyFont="1" applyBorder="1" applyAlignment="1">
      <alignment horizontal="right"/>
    </xf>
    <xf numFmtId="0" fontId="21" fillId="0" borderId="1" xfId="11" applyFont="1" applyFill="1" applyBorder="1" applyAlignment="1"/>
    <xf numFmtId="9" fontId="21" fillId="0" borderId="0" xfId="10" applyFont="1" applyFill="1" applyAlignment="1"/>
    <xf numFmtId="169" fontId="21" fillId="0" borderId="1" xfId="1" applyNumberFormat="1" applyFont="1" applyFill="1" applyBorder="1" applyAlignment="1"/>
    <xf numFmtId="9" fontId="21" fillId="0" borderId="1" xfId="10" applyFont="1" applyBorder="1" applyAlignment="1"/>
    <xf numFmtId="169" fontId="21" fillId="0" borderId="1" xfId="1" applyNumberFormat="1" applyFont="1" applyBorder="1" applyAlignment="1"/>
    <xf numFmtId="166" fontId="19" fillId="0" borderId="1" xfId="3" applyFont="1" applyFill="1" applyBorder="1" applyAlignment="1">
      <alignment horizontal="right"/>
    </xf>
    <xf numFmtId="167" fontId="22" fillId="0" borderId="1" xfId="2" applyNumberFormat="1" applyFont="1" applyFill="1" applyBorder="1" applyAlignment="1">
      <alignment vertical="center"/>
    </xf>
    <xf numFmtId="164" fontId="23" fillId="5" borderId="1" xfId="2" applyNumberFormat="1" applyFont="1" applyFill="1" applyBorder="1" applyAlignment="1">
      <alignment horizontal="right" vertical="center"/>
    </xf>
    <xf numFmtId="168" fontId="23" fillId="0" borderId="1" xfId="3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center"/>
    </xf>
    <xf numFmtId="168" fontId="23" fillId="0" borderId="1" xfId="3" applyNumberFormat="1" applyFont="1" applyFill="1" applyBorder="1"/>
    <xf numFmtId="164" fontId="22" fillId="5" borderId="17" xfId="2" applyNumberFormat="1" applyFont="1" applyFill="1" applyBorder="1" applyAlignment="1">
      <alignment horizontal="right" vertical="center"/>
    </xf>
    <xf numFmtId="166" fontId="19" fillId="0" borderId="14" xfId="3" applyFont="1" applyFill="1" applyBorder="1" applyAlignment="1">
      <alignment horizontal="right"/>
    </xf>
    <xf numFmtId="168" fontId="23" fillId="0" borderId="1" xfId="3" applyNumberFormat="1" applyFont="1" applyFill="1" applyBorder="1" applyAlignment="1">
      <alignment horizontal="center"/>
    </xf>
    <xf numFmtId="166" fontId="23" fillId="0" borderId="1" xfId="3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7" fontId="5" fillId="12" borderId="1" xfId="2" applyNumberFormat="1" applyFont="1" applyFill="1" applyBorder="1" applyAlignment="1">
      <alignment vertical="center"/>
    </xf>
    <xf numFmtId="165" fontId="20" fillId="12" borderId="13" xfId="1" applyFont="1" applyFill="1" applyBorder="1" applyAlignment="1">
      <alignment horizontal="center" vertical="center"/>
    </xf>
    <xf numFmtId="1" fontId="20" fillId="12" borderId="14" xfId="2" applyNumberFormat="1" applyFont="1" applyFill="1" applyBorder="1" applyAlignment="1">
      <alignment horizontal="center" vertical="center"/>
    </xf>
    <xf numFmtId="1" fontId="20" fillId="12" borderId="15" xfId="2" applyNumberFormat="1" applyFont="1" applyFill="1" applyBorder="1" applyAlignment="1">
      <alignment horizontal="right" vertical="center"/>
    </xf>
    <xf numFmtId="164" fontId="20" fillId="12" borderId="15" xfId="2" applyNumberFormat="1" applyFont="1" applyFill="1" applyBorder="1" applyAlignment="1">
      <alignment horizontal="right"/>
    </xf>
    <xf numFmtId="0" fontId="26" fillId="0" borderId="0" xfId="0" applyFont="1"/>
    <xf numFmtId="167" fontId="28" fillId="0" borderId="1" xfId="2" applyNumberFormat="1" applyFont="1" applyFill="1" applyBorder="1" applyAlignment="1">
      <alignment vertical="center"/>
    </xf>
    <xf numFmtId="164" fontId="28" fillId="5" borderId="1" xfId="2" applyNumberFormat="1" applyFont="1" applyFill="1" applyBorder="1" applyAlignment="1">
      <alignment horizontal="right" vertical="center"/>
    </xf>
    <xf numFmtId="168" fontId="28" fillId="0" borderId="1" xfId="3" applyNumberFormat="1" applyFont="1" applyFill="1" applyBorder="1" applyAlignment="1">
      <alignment horizontal="right"/>
    </xf>
    <xf numFmtId="1" fontId="28" fillId="0" borderId="1" xfId="2" applyNumberFormat="1" applyFont="1" applyFill="1" applyBorder="1" applyAlignment="1">
      <alignment horizontal="center"/>
    </xf>
    <xf numFmtId="168" fontId="28" fillId="0" borderId="1" xfId="3" applyNumberFormat="1" applyFont="1" applyFill="1" applyBorder="1"/>
    <xf numFmtId="164" fontId="28" fillId="5" borderId="17" xfId="2" applyNumberFormat="1" applyFont="1" applyFill="1" applyBorder="1" applyAlignment="1">
      <alignment horizontal="right" vertical="center"/>
    </xf>
    <xf numFmtId="168" fontId="28" fillId="0" borderId="14" xfId="3" applyNumberFormat="1" applyFont="1" applyFill="1" applyBorder="1" applyAlignment="1">
      <alignment horizontal="right"/>
    </xf>
    <xf numFmtId="49" fontId="28" fillId="0" borderId="13" xfId="0" applyNumberFormat="1" applyFont="1" applyFill="1" applyBorder="1"/>
    <xf numFmtId="166" fontId="28" fillId="0" borderId="1" xfId="3" applyNumberFormat="1" applyFont="1" applyFill="1" applyBorder="1" applyAlignment="1">
      <alignment horizontal="left" vertical="center"/>
    </xf>
    <xf numFmtId="168" fontId="28" fillId="0" borderId="1" xfId="3" applyNumberFormat="1" applyFont="1" applyFill="1" applyBorder="1" applyAlignment="1">
      <alignment horizontal="center"/>
    </xf>
    <xf numFmtId="167" fontId="3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6" fillId="0" borderId="0" xfId="2" applyFont="1" applyBorder="1" applyAlignment="1"/>
    <xf numFmtId="0" fontId="6" fillId="0" borderId="6" xfId="2" applyFont="1" applyBorder="1" applyAlignment="1"/>
    <xf numFmtId="0" fontId="0" fillId="0" borderId="0" xfId="0" applyFont="1" applyAlignment="1">
      <alignment horizontal="center" wrapText="1"/>
    </xf>
  </cellXfs>
  <cellStyles count="12">
    <cellStyle name="60% - Accent4 2" xfId="8"/>
    <cellStyle name="Accent2 2" xfId="7"/>
    <cellStyle name="Accent5 2" xfId="9"/>
    <cellStyle name="Bad 2" xfId="6"/>
    <cellStyle name="Comma" xfId="3" builtinId="3"/>
    <cellStyle name="Comma 2" xfId="4"/>
    <cellStyle name="Currency" xfId="1" builtinId="4"/>
    <cellStyle name="Good 2" xfId="5"/>
    <cellStyle name="Normal" xfId="0" builtinId="0"/>
    <cellStyle name="Normal 2" xfId="11"/>
    <cellStyle name="Normal_Sheet2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sqref="A1:F2"/>
    </sheetView>
  </sheetViews>
  <sheetFormatPr defaultColWidth="9.109375" defaultRowHeight="14.4" x14ac:dyDescent="0.3"/>
  <cols>
    <col min="1" max="1" width="51.88671875" style="1" customWidth="1"/>
    <col min="2" max="2" width="16.33203125" style="1" bestFit="1" customWidth="1"/>
    <col min="3" max="3" width="9.33203125" style="1" bestFit="1" customWidth="1"/>
    <col min="4" max="4" width="12" style="1" customWidth="1"/>
    <col min="5" max="5" width="11.109375" style="1" customWidth="1"/>
    <col min="6" max="6" width="16.88671875" style="1" customWidth="1"/>
    <col min="7" max="7" width="2.6640625" style="1" customWidth="1"/>
    <col min="8" max="8" width="21.6640625" style="1" customWidth="1"/>
    <col min="9" max="9" width="10.88671875" style="1" bestFit="1" customWidth="1"/>
    <col min="10" max="11" width="9.109375" style="1"/>
    <col min="12" max="12" width="10.5546875" style="1" bestFit="1" customWidth="1"/>
    <col min="13" max="16384" width="9.109375" style="1"/>
  </cols>
  <sheetData>
    <row r="1" spans="1:12" x14ac:dyDescent="0.3">
      <c r="A1" s="78" t="s">
        <v>33</v>
      </c>
      <c r="B1" s="79"/>
      <c r="C1" s="79"/>
      <c r="D1" s="79"/>
      <c r="E1" s="79"/>
      <c r="F1" s="80"/>
    </row>
    <row r="2" spans="1:12" x14ac:dyDescent="0.3">
      <c r="A2" s="81"/>
      <c r="B2" s="82"/>
      <c r="C2" s="82"/>
      <c r="D2" s="82"/>
      <c r="E2" s="82"/>
      <c r="F2" s="83"/>
    </row>
    <row r="3" spans="1:12" ht="15" thickBot="1" x14ac:dyDescent="0.35">
      <c r="A3" s="84" t="s">
        <v>25</v>
      </c>
      <c r="B3" s="85"/>
      <c r="C3" s="85"/>
      <c r="D3" s="85"/>
      <c r="E3" s="85"/>
      <c r="F3" s="86"/>
    </row>
    <row r="4" spans="1:12" ht="15" thickBot="1" x14ac:dyDescent="0.35">
      <c r="A4" s="2"/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H4" s="14"/>
      <c r="L4" s="23"/>
    </row>
    <row r="5" spans="1:12" x14ac:dyDescent="0.3">
      <c r="A5" s="7" t="s">
        <v>5</v>
      </c>
      <c r="B5" s="8"/>
      <c r="C5" s="9"/>
      <c r="D5" s="9"/>
      <c r="E5" s="10"/>
      <c r="F5" s="11"/>
    </row>
    <row r="6" spans="1:12" x14ac:dyDescent="0.3">
      <c r="A6" s="62" t="s">
        <v>32</v>
      </c>
      <c r="B6" s="63"/>
      <c r="C6" s="64"/>
      <c r="D6" s="64"/>
      <c r="E6" s="65"/>
      <c r="F6" s="66">
        <f>SUM(F7:F10)</f>
        <v>5340</v>
      </c>
    </row>
    <row r="7" spans="1:12" x14ac:dyDescent="0.3">
      <c r="A7" s="68" t="s">
        <v>19</v>
      </c>
      <c r="B7" s="69">
        <v>100</v>
      </c>
      <c r="C7" s="70">
        <v>20</v>
      </c>
      <c r="D7" s="71" t="s">
        <v>17</v>
      </c>
      <c r="E7" s="72">
        <v>2</v>
      </c>
      <c r="F7" s="73">
        <f>B7*C7*E7</f>
        <v>4000</v>
      </c>
      <c r="H7" s="87" t="s">
        <v>29</v>
      </c>
      <c r="I7" s="87"/>
      <c r="J7" s="87"/>
    </row>
    <row r="8" spans="1:12" x14ac:dyDescent="0.3">
      <c r="A8" s="68" t="s">
        <v>20</v>
      </c>
      <c r="B8" s="69">
        <v>200</v>
      </c>
      <c r="C8" s="70">
        <v>1</v>
      </c>
      <c r="D8" s="71" t="s">
        <v>7</v>
      </c>
      <c r="E8" s="72">
        <v>3</v>
      </c>
      <c r="F8" s="73">
        <f>SUM(B8*C8*E8)</f>
        <v>600</v>
      </c>
      <c r="H8" s="87"/>
      <c r="I8" s="87"/>
      <c r="J8" s="87"/>
    </row>
    <row r="9" spans="1:12" s="35" customFormat="1" x14ac:dyDescent="0.3">
      <c r="A9" s="68" t="s">
        <v>24</v>
      </c>
      <c r="B9" s="69">
        <v>100</v>
      </c>
      <c r="C9" s="74">
        <v>1</v>
      </c>
      <c r="D9" s="71" t="s">
        <v>10</v>
      </c>
      <c r="E9" s="72">
        <v>1</v>
      </c>
      <c r="F9" s="73">
        <f>SUM(B9*C9*E9)</f>
        <v>100</v>
      </c>
      <c r="H9" s="87"/>
      <c r="I9" s="87"/>
      <c r="J9" s="87"/>
    </row>
    <row r="10" spans="1:12" s="35" customFormat="1" x14ac:dyDescent="0.3">
      <c r="A10" s="68" t="s">
        <v>21</v>
      </c>
      <c r="B10" s="69">
        <v>40</v>
      </c>
      <c r="C10" s="70">
        <v>1</v>
      </c>
      <c r="D10" s="71" t="s">
        <v>17</v>
      </c>
      <c r="E10" s="72">
        <f>4*4</f>
        <v>16</v>
      </c>
      <c r="F10" s="73">
        <f>SUM(B10*C10*E10)</f>
        <v>640</v>
      </c>
      <c r="H10" s="87"/>
      <c r="I10" s="87"/>
      <c r="J10" s="87"/>
    </row>
    <row r="11" spans="1:12" x14ac:dyDescent="0.3">
      <c r="A11" s="62" t="s">
        <v>18</v>
      </c>
      <c r="B11" s="63"/>
      <c r="C11" s="64"/>
      <c r="D11" s="64"/>
      <c r="E11" s="65"/>
      <c r="F11" s="66">
        <f>SUM(F12:F15)</f>
        <v>0</v>
      </c>
    </row>
    <row r="12" spans="1:12" x14ac:dyDescent="0.3">
      <c r="A12" s="52"/>
      <c r="B12" s="53">
        <v>0</v>
      </c>
      <c r="C12" s="54"/>
      <c r="D12" s="55"/>
      <c r="E12" s="56"/>
      <c r="F12" s="57">
        <f>B12*C12*E12</f>
        <v>0</v>
      </c>
      <c r="H12" s="36"/>
    </row>
    <row r="13" spans="1:12" ht="13.5" customHeight="1" x14ac:dyDescent="0.3">
      <c r="A13" s="24"/>
      <c r="B13" s="28"/>
      <c r="C13" s="51"/>
      <c r="D13" s="41"/>
      <c r="E13" s="30"/>
      <c r="F13" s="26"/>
    </row>
    <row r="14" spans="1:12" s="35" customFormat="1" ht="13.5" customHeight="1" x14ac:dyDescent="0.3">
      <c r="A14" s="24"/>
      <c r="B14" s="28"/>
      <c r="C14" s="58"/>
      <c r="D14" s="41"/>
      <c r="E14" s="30"/>
      <c r="F14" s="26"/>
    </row>
    <row r="15" spans="1:12" x14ac:dyDescent="0.3">
      <c r="A15" s="25"/>
      <c r="B15" s="28"/>
      <c r="C15" s="34"/>
      <c r="D15" s="27"/>
      <c r="E15" s="30"/>
      <c r="F15" s="26"/>
      <c r="H15" s="36"/>
    </row>
    <row r="16" spans="1:12" s="35" customFormat="1" x14ac:dyDescent="0.3">
      <c r="A16" s="62" t="s">
        <v>26</v>
      </c>
      <c r="B16" s="63"/>
      <c r="C16" s="64"/>
      <c r="D16" s="64"/>
      <c r="E16" s="65"/>
      <c r="F16" s="66">
        <f>SUM(F17:F18)</f>
        <v>0</v>
      </c>
    </row>
    <row r="17" spans="1:10" s="35" customFormat="1" x14ac:dyDescent="0.3">
      <c r="A17" s="52"/>
      <c r="B17" s="53">
        <v>0</v>
      </c>
      <c r="C17" s="54"/>
      <c r="D17" s="55"/>
      <c r="E17" s="56"/>
      <c r="F17" s="57">
        <f>B17*C17*E17</f>
        <v>0</v>
      </c>
      <c r="H17" s="36"/>
    </row>
    <row r="18" spans="1:10" s="35" customFormat="1" ht="13.5" customHeight="1" x14ac:dyDescent="0.3">
      <c r="A18" s="24"/>
      <c r="B18" s="28"/>
      <c r="C18" s="51"/>
      <c r="D18" s="41"/>
      <c r="E18" s="30"/>
      <c r="F18" s="26"/>
    </row>
    <row r="19" spans="1:10" s="35" customFormat="1" ht="13.5" customHeight="1" x14ac:dyDescent="0.3">
      <c r="A19" s="24"/>
      <c r="B19" s="28"/>
      <c r="C19" s="58"/>
      <c r="D19" s="41"/>
      <c r="E19" s="30"/>
      <c r="F19" s="26"/>
    </row>
    <row r="20" spans="1:10" s="35" customFormat="1" x14ac:dyDescent="0.3">
      <c r="A20" s="25"/>
      <c r="B20" s="28"/>
      <c r="C20" s="34"/>
      <c r="D20" s="27"/>
      <c r="E20" s="30"/>
      <c r="F20" s="26"/>
      <c r="H20" s="36"/>
    </row>
    <row r="21" spans="1:10" ht="15" thickBot="1" x14ac:dyDescent="0.35">
      <c r="A21" s="16" t="s">
        <v>6</v>
      </c>
      <c r="B21" s="17"/>
      <c r="C21" s="18"/>
      <c r="D21" s="18"/>
      <c r="E21" s="37"/>
      <c r="F21" s="19">
        <f>F11+F6+F16</f>
        <v>5340</v>
      </c>
      <c r="G21" s="39"/>
    </row>
    <row r="22" spans="1:10" s="35" customFormat="1" x14ac:dyDescent="0.3">
      <c r="A22" s="7" t="s">
        <v>27</v>
      </c>
      <c r="B22" s="8"/>
      <c r="C22" s="9"/>
      <c r="D22" s="9"/>
      <c r="E22" s="10"/>
      <c r="F22" s="11"/>
      <c r="G22" s="39"/>
    </row>
    <row r="23" spans="1:10" x14ac:dyDescent="0.3">
      <c r="A23" s="62" t="s">
        <v>11</v>
      </c>
      <c r="B23" s="63"/>
      <c r="C23" s="64"/>
      <c r="D23" s="64"/>
      <c r="E23" s="65"/>
      <c r="F23" s="66"/>
      <c r="G23" s="39"/>
    </row>
    <row r="24" spans="1:10" s="35" customFormat="1" x14ac:dyDescent="0.3">
      <c r="A24" s="75" t="s">
        <v>28</v>
      </c>
      <c r="B24" s="69">
        <v>500</v>
      </c>
      <c r="C24" s="76">
        <v>0.5</v>
      </c>
      <c r="D24" s="77" t="s">
        <v>7</v>
      </c>
      <c r="E24" s="70">
        <v>4</v>
      </c>
      <c r="F24" s="69">
        <f>B24*C24*E24</f>
        <v>1000</v>
      </c>
      <c r="G24" s="39"/>
    </row>
    <row r="25" spans="1:10" x14ac:dyDescent="0.3">
      <c r="A25" s="33"/>
      <c r="B25" s="28"/>
      <c r="C25" s="42"/>
      <c r="D25" s="59" t="s">
        <v>7</v>
      </c>
      <c r="E25" s="31"/>
      <c r="F25" s="53">
        <f t="shared" ref="F25:F26" si="0">B25*C25*E25</f>
        <v>0</v>
      </c>
      <c r="G25" s="39"/>
    </row>
    <row r="26" spans="1:10" s="35" customFormat="1" x14ac:dyDescent="0.3">
      <c r="A26" s="33" t="s">
        <v>30</v>
      </c>
      <c r="B26" s="28"/>
      <c r="C26" s="42"/>
      <c r="D26" s="59" t="s">
        <v>7</v>
      </c>
      <c r="E26" s="31"/>
      <c r="F26" s="53">
        <f t="shared" si="0"/>
        <v>0</v>
      </c>
      <c r="G26" s="39"/>
      <c r="H26" s="87" t="s">
        <v>31</v>
      </c>
      <c r="I26" s="87"/>
      <c r="J26" s="87"/>
    </row>
    <row r="27" spans="1:10" x14ac:dyDescent="0.3">
      <c r="A27" s="62" t="s">
        <v>8</v>
      </c>
      <c r="B27" s="63"/>
      <c r="C27" s="64"/>
      <c r="D27" s="64"/>
      <c r="E27" s="65"/>
      <c r="F27" s="66"/>
      <c r="G27" s="39"/>
      <c r="H27" s="87"/>
      <c r="I27" s="87"/>
      <c r="J27" s="87"/>
    </row>
    <row r="28" spans="1:10" x14ac:dyDescent="0.3">
      <c r="A28" s="29" t="s">
        <v>22</v>
      </c>
      <c r="B28" s="53">
        <v>0</v>
      </c>
      <c r="C28" s="60">
        <v>1</v>
      </c>
      <c r="D28" s="61" t="s">
        <v>7</v>
      </c>
      <c r="E28" s="54"/>
      <c r="F28" s="53">
        <f>B28*C28*E28</f>
        <v>0</v>
      </c>
      <c r="G28" s="39"/>
    </row>
    <row r="29" spans="1:10" x14ac:dyDescent="0.3">
      <c r="A29" s="29"/>
      <c r="B29" s="28"/>
      <c r="C29" s="32">
        <v>1</v>
      </c>
      <c r="D29" s="40" t="s">
        <v>7</v>
      </c>
      <c r="E29" s="31"/>
      <c r="F29" s="53">
        <f>B29*C29*E29</f>
        <v>0</v>
      </c>
      <c r="G29" s="39"/>
    </row>
    <row r="30" spans="1:10" x14ac:dyDescent="0.3">
      <c r="A30" s="29"/>
      <c r="B30" s="28"/>
      <c r="C30" s="32">
        <v>1</v>
      </c>
      <c r="D30" s="40" t="s">
        <v>7</v>
      </c>
      <c r="E30" s="31"/>
      <c r="F30" s="53">
        <f>B30*C30*E30</f>
        <v>0</v>
      </c>
      <c r="G30" s="39"/>
    </row>
    <row r="31" spans="1:10" x14ac:dyDescent="0.3">
      <c r="A31" s="20" t="s">
        <v>23</v>
      </c>
      <c r="B31" s="21"/>
      <c r="C31" s="12"/>
      <c r="D31" s="12"/>
      <c r="E31" s="12"/>
      <c r="F31" s="38">
        <f>SUM(F24:F26,F28:F30)</f>
        <v>1000</v>
      </c>
      <c r="G31" s="15"/>
    </row>
    <row r="32" spans="1:10" x14ac:dyDescent="0.3">
      <c r="A32" s="13" t="s">
        <v>9</v>
      </c>
      <c r="B32" s="13"/>
      <c r="C32" s="13"/>
      <c r="D32" s="13"/>
      <c r="E32" s="22"/>
      <c r="F32" s="38">
        <f>SUM(F21+F31)</f>
        <v>6340</v>
      </c>
    </row>
    <row r="34" spans="3:6" x14ac:dyDescent="0.3">
      <c r="C34" s="43"/>
      <c r="D34" s="44" t="s">
        <v>12</v>
      </c>
      <c r="E34" s="45" t="s">
        <v>13</v>
      </c>
    </row>
    <row r="35" spans="3:6" x14ac:dyDescent="0.3">
      <c r="C35" s="46" t="s">
        <v>14</v>
      </c>
      <c r="D35" s="47">
        <f>E35/E37</f>
        <v>0.8422712933753943</v>
      </c>
      <c r="E35" s="48">
        <f>F21</f>
        <v>5340</v>
      </c>
    </row>
    <row r="36" spans="3:6" x14ac:dyDescent="0.3">
      <c r="C36" s="43" t="s">
        <v>15</v>
      </c>
      <c r="D36" s="49">
        <f>E36/E37</f>
        <v>0.15772870662460567</v>
      </c>
      <c r="E36" s="50">
        <f>F31</f>
        <v>1000</v>
      </c>
    </row>
    <row r="37" spans="3:6" x14ac:dyDescent="0.3">
      <c r="C37" s="43" t="s">
        <v>16</v>
      </c>
      <c r="D37" s="49">
        <f>SUM(D35:D36)</f>
        <v>1</v>
      </c>
      <c r="E37" s="50">
        <f>F32</f>
        <v>6340</v>
      </c>
      <c r="F37" s="67"/>
    </row>
  </sheetData>
  <mergeCells count="4">
    <mergeCell ref="A1:F2"/>
    <mergeCell ref="A3:F3"/>
    <mergeCell ref="H7:J10"/>
    <mergeCell ref="H26:J27"/>
  </mergeCells>
  <pageMargins left="0.25" right="0.25" top="0.75" bottom="0.75" header="0.3" footer="0.3"/>
  <pageSetup paperSize="9" scale="59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6F5398D8ABC4E9CE8E90975DEC799" ma:contentTypeVersion="0" ma:contentTypeDescription="Create a new document." ma:contentTypeScope="" ma:versionID="4336414bb6572c7776dd6ccb1ea7837f">
  <xsd:schema xmlns:xsd="http://www.w3.org/2001/XMLSchema" xmlns:xs="http://www.w3.org/2001/XMLSchema" xmlns:p="http://schemas.microsoft.com/office/2006/metadata/properties" xmlns:ns2="50c2394a-0b21-41d7-b89f-f20c8a2950ba" targetNamespace="http://schemas.microsoft.com/office/2006/metadata/properties" ma:root="true" ma:fieldsID="b366107ff86d02c8bd8a00a71827de1f" ns2:_="">
    <xsd:import namespace="50c2394a-0b21-41d7-b89f-f20c8a295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2394a-0b21-41d7-b89f-f20c8a295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c2394a-0b21-41d7-b89f-f20c8a2950ba">U7J45EHA3V2X-72-2379</_dlc_DocId>
    <_dlc_DocIdUrl xmlns="50c2394a-0b21-41d7-b89f-f20c8a2950ba">
      <Url>http://irqsp01/IOM Library/_layouts/DocIdRedir.aspx?ID=U7J45EHA3V2X-72-2379</Url>
      <Description>U7J45EHA3V2X-72-2379</Description>
    </_dlc_DocIdUrl>
  </documentManagement>
</p:properties>
</file>

<file path=customXml/itemProps1.xml><?xml version="1.0" encoding="utf-8"?>
<ds:datastoreItem xmlns:ds="http://schemas.openxmlformats.org/officeDocument/2006/customXml" ds:itemID="{EC85747F-2DBD-4875-AAD9-AA105FDD6D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B295D3-8CE1-4884-844F-96E256E3F59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4F9AE9-B219-475F-8312-9F1C6E163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2394a-0b21-41d7-b89f-f20c8a29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516F3D-BD54-4A48-BAF6-5B6AA76133A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50c2394a-0b21-41d7-b89f-f20c8a2950b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DIMAKOULEA CHRISTINA</dc:creator>
  <cp:lastModifiedBy>Nick Hill</cp:lastModifiedBy>
  <cp:lastPrinted>2014-08-18T08:49:54Z</cp:lastPrinted>
  <dcterms:created xsi:type="dcterms:W3CDTF">2013-03-07T12:41:45Z</dcterms:created>
  <dcterms:modified xsi:type="dcterms:W3CDTF">2017-04-20T10:41:09Z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0x01010047B6F5398D8ABC4E9CE8E90975DEC799</vt:lpwstr>
  </property>
  <property fmtid="{D5CDD505-2E9C-101B-9397-08002B2CF9AE}" pid="3" name="_dlc_DocIdItemGuid">
    <vt:lpwstr>f920a9d7-c52a-4ae2-883b-0f8da50624b4</vt:lpwstr>
  </property>
</Properties>
</file>