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30" windowWidth="20115" windowHeight="7485"/>
  </bookViews>
  <sheets>
    <sheet name="SOW.BOQ" sheetId="2" r:id="rId1"/>
    <sheet name="SCHED" sheetId="1" r:id="rId2"/>
  </sheets>
  <externalReferences>
    <externalReference r:id="rId3"/>
    <externalReference r:id="rId4"/>
    <externalReference r:id="rId5"/>
    <externalReference r:id="rId6"/>
    <externalReference r:id="rId7"/>
  </externalReferences>
  <definedNames>
    <definedName name="CostDatabase">[1]PriceDatabase!$A$13:$F$351</definedName>
    <definedName name="_xlnm.Database">[2]Database!$A:$IV</definedName>
    <definedName name="gfo">[3]Database!$A$3:$E$541</definedName>
    <definedName name="GLEN">[4]Database!$A$3:$E$541</definedName>
    <definedName name="NamedRange1">#REF!</definedName>
    <definedName name="NamedRange10">#REF!</definedName>
    <definedName name="NamedRange100">#REF!</definedName>
    <definedName name="NamedRange101">#REF!</definedName>
    <definedName name="NamedRange102">#REF!</definedName>
    <definedName name="NamedRange103">#REF!</definedName>
    <definedName name="NamedRange104">#REF!</definedName>
    <definedName name="NamedRange105">#REF!</definedName>
    <definedName name="NamedRange106">#REF!</definedName>
    <definedName name="NamedRange107">#REF!</definedName>
    <definedName name="NamedRange108">#REF!</definedName>
    <definedName name="NamedRange109">#REF!</definedName>
    <definedName name="NamedRange11">#REF!</definedName>
    <definedName name="NamedRange110">#REF!</definedName>
    <definedName name="NamedRange111">#REF!</definedName>
    <definedName name="NamedRange112">#REF!</definedName>
    <definedName name="NamedRange113">#REF!</definedName>
    <definedName name="NamedRange114">#REF!</definedName>
    <definedName name="NamedRange115">#REF!</definedName>
    <definedName name="NamedRange116">#REF!</definedName>
    <definedName name="NamedRange117">#REF!</definedName>
    <definedName name="NamedRange118">#REF!</definedName>
    <definedName name="NamedRange119">#REF!</definedName>
    <definedName name="NamedRange12">#REF!</definedName>
    <definedName name="NamedRange120">#REF!</definedName>
    <definedName name="NamedRange121">#REF!</definedName>
    <definedName name="NamedRange122">#REF!</definedName>
    <definedName name="NamedRange123">#REF!</definedName>
    <definedName name="NamedRange124">#REF!</definedName>
    <definedName name="NamedRange125">#REF!</definedName>
    <definedName name="NamedRange126">#REF!</definedName>
    <definedName name="NamedRange129">#REF!</definedName>
    <definedName name="NamedRange13">#REF!</definedName>
    <definedName name="NamedRange130">#REF!</definedName>
    <definedName name="NamedRange131">#REF!</definedName>
    <definedName name="NamedRange14">#REF!</definedName>
    <definedName name="NamedRange143">#REF!</definedName>
    <definedName name="NamedRange15">#REF!</definedName>
    <definedName name="NamedRange16">#REF!</definedName>
    <definedName name="NamedRange17">#REF!</definedName>
    <definedName name="NamedRange18">#REF!</definedName>
    <definedName name="NamedRange19">#REF!</definedName>
    <definedName name="NamedRange2">#REF!</definedName>
    <definedName name="NamedRange20">#REF!</definedName>
    <definedName name="NamedRange21">#REF!</definedName>
    <definedName name="NamedRange22">#REF!</definedName>
    <definedName name="NamedRange23">#REF!</definedName>
    <definedName name="NamedRange24">#REF!</definedName>
    <definedName name="NamedRange25">#REF!</definedName>
    <definedName name="NamedRange26">#REF!</definedName>
    <definedName name="NamedRange27">#REF!</definedName>
    <definedName name="NamedRange28">#REF!</definedName>
    <definedName name="NamedRange29">#REF!</definedName>
    <definedName name="NamedRange3">#REF!</definedName>
    <definedName name="NamedRange30">#REF!</definedName>
    <definedName name="NamedRange31">#REF!</definedName>
    <definedName name="NamedRange32">#REF!</definedName>
    <definedName name="NamedRange33">#REF!</definedName>
    <definedName name="NamedRange34">#REF!</definedName>
    <definedName name="NamedRange35">#REF!</definedName>
    <definedName name="NamedRange36">#REF!</definedName>
    <definedName name="NamedRange37">#REF!</definedName>
    <definedName name="NamedRange38">#REF!</definedName>
    <definedName name="NamedRange39">#REF!</definedName>
    <definedName name="NamedRange40">#REF!</definedName>
    <definedName name="NamedRange41">#REF!</definedName>
    <definedName name="NamedRange42">#REF!</definedName>
    <definedName name="NamedRange43">#REF!</definedName>
    <definedName name="NamedRange44">#REF!</definedName>
    <definedName name="NamedRange45">#REF!</definedName>
    <definedName name="NamedRange46">#REF!</definedName>
    <definedName name="NamedRange47">#REF!</definedName>
    <definedName name="NamedRange48">#REF!</definedName>
    <definedName name="NamedRange49">#REF!</definedName>
    <definedName name="NamedRange5">#REF!</definedName>
    <definedName name="NamedRange50">#REF!</definedName>
    <definedName name="NamedRange51">#REF!</definedName>
    <definedName name="NamedRange52">#REF!</definedName>
    <definedName name="NamedRange53">#REF!</definedName>
    <definedName name="NamedRange54">#REF!</definedName>
    <definedName name="NamedRange55">#REF!</definedName>
    <definedName name="NamedRange56">#REF!</definedName>
    <definedName name="NamedRange57">#REF!</definedName>
    <definedName name="NamedRange58">#REF!</definedName>
    <definedName name="NamedRange59">#REF!</definedName>
    <definedName name="NamedRange6">#REF!</definedName>
    <definedName name="NamedRange60">#REF!</definedName>
    <definedName name="NamedRange61">#REF!</definedName>
    <definedName name="NamedRange62">#REF!</definedName>
    <definedName name="NamedRange63">#REF!</definedName>
    <definedName name="NamedRange64">#REF!</definedName>
    <definedName name="NamedRange65">#REF!</definedName>
    <definedName name="NamedRange66">#REF!</definedName>
    <definedName name="NamedRange67">#REF!</definedName>
    <definedName name="NamedRange68">#REF!</definedName>
    <definedName name="NamedRange69">#REF!</definedName>
    <definedName name="NamedRange7">#REF!</definedName>
    <definedName name="NamedRange70">#REF!</definedName>
    <definedName name="NamedRange71">#REF!</definedName>
    <definedName name="NamedRange72">#REF!</definedName>
    <definedName name="NamedRange73">#REF!</definedName>
    <definedName name="NamedRange74">#REF!</definedName>
    <definedName name="NamedRange75">#REF!</definedName>
    <definedName name="NamedRange76">#REF!</definedName>
    <definedName name="NamedRange77">#REF!</definedName>
    <definedName name="NamedRange78">#REF!</definedName>
    <definedName name="NamedRange79">#REF!</definedName>
    <definedName name="NamedRange8">#REF!</definedName>
    <definedName name="NamedRange80">#REF!</definedName>
    <definedName name="NamedRange81">#REF!</definedName>
    <definedName name="NamedRange82">#REF!</definedName>
    <definedName name="NamedRange83">#REF!</definedName>
    <definedName name="NamedRange84">#REF!</definedName>
    <definedName name="NamedRange85">#REF!</definedName>
    <definedName name="NamedRange86">#REF!</definedName>
    <definedName name="NamedRange87">#REF!</definedName>
    <definedName name="NamedRange88">#REF!</definedName>
    <definedName name="NamedRange89">#REF!</definedName>
    <definedName name="NamedRange9">#REF!</definedName>
    <definedName name="NamedRange90">#REF!</definedName>
    <definedName name="NamedRange91">#REF!</definedName>
    <definedName name="NamedRange92">#REF!</definedName>
    <definedName name="NamedRange93">#REF!</definedName>
    <definedName name="NamedRange94">#REF!</definedName>
    <definedName name="NamedRange95">#REF!</definedName>
    <definedName name="NamedRange96">#REF!</definedName>
    <definedName name="NamedRange97">#REF!</definedName>
    <definedName name="NamedRange98">#REF!</definedName>
    <definedName name="NamedRange99">#REF!</definedName>
    <definedName name="_xlnm.Print_Area" localSheetId="1">SCHED!$A$1:$U$35</definedName>
  </definedNames>
  <calcPr calcId="145621"/>
</workbook>
</file>

<file path=xl/calcChain.xml><?xml version="1.0" encoding="utf-8"?>
<calcChain xmlns="http://schemas.openxmlformats.org/spreadsheetml/2006/main">
  <c r="J22" i="2" l="1"/>
  <c r="J8" i="2"/>
  <c r="H14" i="2" l="1"/>
  <c r="H6" i="2"/>
  <c r="H4" i="2"/>
  <c r="U21" i="1"/>
  <c r="T21" i="1"/>
  <c r="S21" i="1"/>
  <c r="R21" i="1"/>
  <c r="Q21" i="1"/>
  <c r="P21" i="1"/>
  <c r="O21" i="1"/>
  <c r="N21" i="1"/>
  <c r="M21" i="1"/>
  <c r="L21" i="1"/>
  <c r="U20" i="1"/>
  <c r="T20" i="1"/>
  <c r="S20" i="1"/>
  <c r="R20" i="1"/>
  <c r="Q20" i="1"/>
  <c r="P20" i="1"/>
  <c r="O20" i="1"/>
  <c r="N20" i="1"/>
  <c r="M20" i="1"/>
  <c r="L20" i="1"/>
  <c r="D18" i="1"/>
  <c r="E18" i="1" s="1"/>
  <c r="B18" i="1"/>
  <c r="D17" i="1"/>
  <c r="E17" i="1" s="1"/>
  <c r="B17" i="1"/>
  <c r="D16" i="1"/>
  <c r="F16" i="1" s="1"/>
  <c r="B16" i="1"/>
  <c r="D15" i="1"/>
  <c r="E15" i="1" s="1"/>
  <c r="B15" i="1"/>
  <c r="F14" i="1"/>
  <c r="E14" i="1"/>
  <c r="D14" i="1"/>
  <c r="B14" i="1"/>
  <c r="F13" i="1"/>
  <c r="G13" i="1" s="1"/>
  <c r="H13" i="1" s="1"/>
  <c r="I13" i="1" s="1"/>
  <c r="C13" i="1" s="1"/>
  <c r="E13" i="1"/>
  <c r="D13" i="1"/>
  <c r="B13" i="1"/>
  <c r="D12" i="1"/>
  <c r="D19" i="1" s="1"/>
  <c r="B12" i="1"/>
  <c r="H11" i="1"/>
  <c r="I11" i="1" s="1"/>
  <c r="C11" i="1" s="1"/>
  <c r="B11" i="1"/>
  <c r="I10" i="1"/>
  <c r="H10" i="1"/>
  <c r="B10" i="1"/>
  <c r="C4" i="1"/>
  <c r="C3" i="1"/>
  <c r="C2" i="1"/>
  <c r="G14" i="1" l="1"/>
  <c r="H14" i="1" s="1"/>
  <c r="I14" i="1" s="1"/>
  <c r="C14" i="1" s="1"/>
  <c r="F17" i="1"/>
  <c r="G17" i="1" s="1"/>
  <c r="H17" i="1" s="1"/>
  <c r="I17" i="1" s="1"/>
  <c r="C17" i="1" s="1"/>
  <c r="F18" i="1"/>
  <c r="G18" i="1" s="1"/>
  <c r="H18" i="1" s="1"/>
  <c r="I18" i="1" s="1"/>
  <c r="C18" i="1" s="1"/>
  <c r="C10" i="1"/>
  <c r="E12" i="1"/>
  <c r="E19" i="1" s="1"/>
  <c r="F15" i="1"/>
  <c r="G15" i="1" s="1"/>
  <c r="H15" i="1" s="1"/>
  <c r="I15" i="1" s="1"/>
  <c r="C15" i="1" s="1"/>
  <c r="E16" i="1"/>
  <c r="G16" i="1" s="1"/>
  <c r="H16" i="1" s="1"/>
  <c r="I16" i="1" s="1"/>
  <c r="C16" i="1" s="1"/>
  <c r="F12" i="1"/>
  <c r="F19" i="1" l="1"/>
  <c r="G12" i="1"/>
  <c r="H12" i="1" l="1"/>
  <c r="G19" i="1"/>
  <c r="I12" i="1" l="1"/>
  <c r="H19" i="1"/>
  <c r="C12" i="1" l="1"/>
  <c r="I19" i="1"/>
  <c r="C19" i="1" l="1"/>
  <c r="J11" i="1" l="1"/>
  <c r="J17" i="1"/>
  <c r="J18" i="1"/>
  <c r="J14" i="1"/>
  <c r="J13" i="1"/>
  <c r="J16" i="1"/>
  <c r="J10" i="1"/>
  <c r="J19" i="1" s="1"/>
  <c r="J15" i="1"/>
  <c r="J12" i="1"/>
</calcChain>
</file>

<file path=xl/sharedStrings.xml><?xml version="1.0" encoding="utf-8"?>
<sst xmlns="http://schemas.openxmlformats.org/spreadsheetml/2006/main" count="88" uniqueCount="79">
  <si>
    <t>Project Title:</t>
  </si>
  <si>
    <t>Location:</t>
  </si>
  <si>
    <t>PRN No.:</t>
  </si>
  <si>
    <t>Subject:</t>
  </si>
  <si>
    <t>Construction Schedule</t>
  </si>
  <si>
    <t>Duration (WEEK)</t>
  </si>
  <si>
    <t xml:space="preserve">10 WEEKS </t>
  </si>
  <si>
    <t>NO</t>
  </si>
  <si>
    <t>ACTIVITIES</t>
  </si>
  <si>
    <t>Total Amount</t>
  </si>
  <si>
    <t>MC</t>
  </si>
  <si>
    <t>MC + ST</t>
  </si>
  <si>
    <t>LC</t>
  </si>
  <si>
    <t>TDC</t>
  </si>
  <si>
    <t>others MU</t>
  </si>
  <si>
    <t>service tax</t>
  </si>
  <si>
    <t>Rel.Weight (%)</t>
  </si>
  <si>
    <t>No.</t>
  </si>
  <si>
    <t>DURATION (WEEKS)</t>
  </si>
  <si>
    <t>weeks</t>
  </si>
  <si>
    <t>W1</t>
  </si>
  <si>
    <t>W2</t>
  </si>
  <si>
    <t>W3</t>
  </si>
  <si>
    <t>W4</t>
  </si>
  <si>
    <t>W5</t>
  </si>
  <si>
    <t>W6</t>
  </si>
  <si>
    <t>W7</t>
  </si>
  <si>
    <t>W8</t>
  </si>
  <si>
    <t>W9</t>
  </si>
  <si>
    <t>W10</t>
  </si>
  <si>
    <t>Relative % of Accomplishment</t>
  </si>
  <si>
    <t>Cumulative % of Accomplishment</t>
  </si>
  <si>
    <t>MANPOWER SCHEDULE</t>
  </si>
  <si>
    <t>Engineer</t>
  </si>
  <si>
    <t>Foreman</t>
  </si>
  <si>
    <t>Skilled Workers</t>
  </si>
  <si>
    <t>Helpers</t>
  </si>
  <si>
    <t>EQUIPMENT SCHEDULE</t>
  </si>
  <si>
    <t>Service Vehicle (Land)</t>
  </si>
  <si>
    <t>Service Vehicle (Sea)</t>
  </si>
  <si>
    <t>Heavy Equipment</t>
  </si>
  <si>
    <t>lot</t>
  </si>
  <si>
    <t>Power Generator</t>
  </si>
  <si>
    <t>Power Tools</t>
  </si>
  <si>
    <t>Misc. Hand Tools</t>
  </si>
  <si>
    <t>S/No</t>
  </si>
  <si>
    <t xml:space="preserve">   Activities</t>
  </si>
  <si>
    <t>Code</t>
  </si>
  <si>
    <t>No</t>
  </si>
  <si>
    <t>L (ft.)</t>
  </si>
  <si>
    <t>W (ft.)</t>
  </si>
  <si>
    <t>H/D (ft.)</t>
  </si>
  <si>
    <t>Quantity</t>
  </si>
  <si>
    <t>Unit</t>
  </si>
  <si>
    <t>General Requirements</t>
  </si>
  <si>
    <t>Mobilization/Demobilization and Transport Cost</t>
  </si>
  <si>
    <t>Layout and Excavation</t>
  </si>
  <si>
    <t xml:space="preserve">Clearing/ Disposal/Layout </t>
  </si>
  <si>
    <t>sq.ft</t>
  </si>
  <si>
    <t>Excavation/Backfilling/Disposal of excess excavated materials</t>
  </si>
  <si>
    <t>cu.ft</t>
  </si>
  <si>
    <t>Concrete Works</t>
  </si>
  <si>
    <r>
      <t>Footing (2,093.24 ft.</t>
    </r>
    <r>
      <rPr>
        <vertAlign val="superscript"/>
        <sz val="10"/>
        <rFont val="Tahoma"/>
        <family val="2"/>
      </rPr>
      <t>3</t>
    </r>
    <r>
      <rPr>
        <sz val="10"/>
        <rFont val="Tahoma"/>
        <family val="2"/>
      </rPr>
      <t>), Footing Tie Beam (925.35 ft.3), Pedestal (299.35 ft.3) and Slab on Grade Extension (1,384.34 ft.3) including formworks and other work items necessary in the completion of work, including setting of Anchor bolts and setting templates</t>
    </r>
  </si>
  <si>
    <t>Construction/Erection of Steel Columns, Beams, Rafters, Roof Framing and etc.</t>
  </si>
  <si>
    <t>Installation of Building Frame and all its accessories in accordance with erection plans, including the necessary tools and equipment to complete the work items.</t>
  </si>
  <si>
    <t>Installation of Roofing Materials</t>
  </si>
  <si>
    <t>Installation. Ga 24 bended corrugated sheets/gutters/downspout including its fasteners and accessories, as shown on plans</t>
  </si>
  <si>
    <t>Water Tanks and piping</t>
  </si>
  <si>
    <t xml:space="preserve"> Installation of PVC tanks, piped in series with faucets, strainer and valves</t>
  </si>
  <si>
    <t>gals</t>
  </si>
  <si>
    <t>Installation of Electrical/ Fixtures</t>
  </si>
  <si>
    <t>Installation of Lighting and Power lines</t>
  </si>
  <si>
    <t>Painting Works</t>
  </si>
  <si>
    <t xml:space="preserve">Painting Works </t>
  </si>
  <si>
    <t>Installation/construction of Basketball board/ring/ball-complete full court including painting</t>
  </si>
  <si>
    <t>SOW YI023 Falalop Multipurpose Community Center</t>
  </si>
  <si>
    <t>Cost</t>
  </si>
  <si>
    <t>TOTAL LABOR COST</t>
  </si>
  <si>
    <t>total</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</si>
</sst>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43" formatCode="_(* #,##0.00_);_(* \(#,##0.00\);_(* &quot;-&quot;??_);_(@_)"/>
    <numFmt numFmtId="164" formatCode="_(* #,##0.0_);_(* \(#,##0.0\);_(* &quot;-&quot;??_);_(@_)"/>
    <numFmt numFmtId="165" formatCode="\l\o\t"/>
    <numFmt numFmtId="166" formatCode="&quot;$&quot;#,##0.00"/>
  </numFmts>
  <fonts count="13" x14ac:knownFonts="1">
    <font>
      <sz val="11"/>
      <color theme="1"/>
      <name val="Calibri"/>
      <family val="2"/>
      <scheme val="minor"/>
    </font>
    <font>
      <sz val="11"/>
      <color theme="1"/>
      <name val="Calibri"/>
      <family val="2"/>
      <scheme val="minor"/>
    </font>
    <font>
      <sz val="11"/>
      <color theme="1"/>
      <name val="Calibri"/>
      <family val="2"/>
    </font>
    <font>
      <b/>
      <sz val="11"/>
      <color theme="1"/>
      <name val="Calibri"/>
      <family val="2"/>
    </font>
    <font>
      <sz val="11"/>
      <color rgb="FFFF0000"/>
      <name val="Calibri"/>
      <family val="2"/>
    </font>
    <font>
      <sz val="11"/>
      <color theme="0"/>
      <name val="Calibri"/>
      <family val="2"/>
    </font>
    <font>
      <sz val="8"/>
      <color theme="1"/>
      <name val="Calibri"/>
      <family val="2"/>
    </font>
    <font>
      <sz val="10"/>
      <name val="Arial"/>
      <family val="2"/>
    </font>
    <font>
      <sz val="10"/>
      <color rgb="FF000000"/>
      <name val="Arial"/>
      <family val="2"/>
    </font>
    <font>
      <b/>
      <sz val="10"/>
      <color theme="1"/>
      <name val="Tahoma"/>
      <family val="2"/>
    </font>
    <font>
      <sz val="10"/>
      <color theme="1"/>
      <name val="Tahoma"/>
      <family val="2"/>
    </font>
    <font>
      <sz val="10"/>
      <name val="Tahoma"/>
      <family val="2"/>
    </font>
    <font>
      <vertAlign val="superscript"/>
      <sz val="10"/>
      <name val="Tahoma"/>
      <family val="2"/>
    </font>
  </fonts>
  <fills count="7">
    <fill>
      <patternFill patternType="none"/>
    </fill>
    <fill>
      <patternFill patternType="gray125"/>
    </fill>
    <fill>
      <patternFill patternType="solid">
        <fgColor rgb="FF0070C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4" tint="0.79998168889431442"/>
        <bgColor indexed="64"/>
      </patternFill>
    </fill>
    <fill>
      <patternFill patternType="solid">
        <fgColor theme="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diagonal/>
    </border>
  </borders>
  <cellStyleXfs count="8">
    <xf numFmtId="0" fontId="0" fillId="0" borderId="0"/>
    <xf numFmtId="43" fontId="1" fillId="0" borderId="0" applyFont="0" applyFill="0" applyBorder="0" applyAlignment="0" applyProtection="0"/>
    <xf numFmtId="9" fontId="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8" fillId="0" borderId="0"/>
  </cellStyleXfs>
  <cellXfs count="114">
    <xf numFmtId="0" fontId="0" fillId="0" borderId="0" xfId="0"/>
    <xf numFmtId="0" fontId="2" fillId="0" borderId="0" xfId="0" applyFont="1"/>
    <xf numFmtId="0" fontId="2" fillId="0" borderId="0" xfId="0" applyNumberFormat="1" applyFont="1"/>
    <xf numFmtId="0" fontId="3" fillId="0" borderId="0" xfId="0" applyFont="1"/>
    <xf numFmtId="0" fontId="2" fillId="0" borderId="1" xfId="0" applyFont="1" applyBorder="1" applyAlignment="1">
      <alignment horizontal="center" vertical="center" wrapText="1"/>
    </xf>
    <xf numFmtId="0" fontId="2" fillId="0" borderId="3" xfId="0" applyNumberFormat="1" applyFont="1" applyBorder="1" applyAlignment="1">
      <alignment horizontal="center" wrapText="1"/>
    </xf>
    <xf numFmtId="9" fontId="2" fillId="0" borderId="1" xfId="0" applyNumberFormat="1" applyFont="1" applyBorder="1" applyAlignment="1">
      <alignment horizontal="center" vertical="center" wrapText="1"/>
    </xf>
    <xf numFmtId="9" fontId="2" fillId="0" borderId="1" xfId="2" applyFont="1" applyBorder="1" applyAlignment="1">
      <alignment horizontal="center" vertical="center" wrapText="1"/>
    </xf>
    <xf numFmtId="10" fontId="2" fillId="0" borderId="1" xfId="2" applyNumberFormat="1" applyFont="1" applyBorder="1" applyAlignment="1">
      <alignment horizontal="center" vertical="center" wrapText="1"/>
    </xf>
    <xf numFmtId="0" fontId="2" fillId="0" borderId="5" xfId="0" applyNumberFormat="1" applyFont="1" applyBorder="1" applyAlignment="1">
      <alignment horizontal="center" wrapText="1"/>
    </xf>
    <xf numFmtId="0" fontId="2" fillId="0" borderId="4" xfId="0" applyFont="1" applyBorder="1" applyAlignment="1">
      <alignment horizontal="center"/>
    </xf>
    <xf numFmtId="0" fontId="2" fillId="0" borderId="1" xfId="0" applyFont="1" applyBorder="1" applyAlignment="1">
      <alignment horizontal="center"/>
    </xf>
    <xf numFmtId="0" fontId="2" fillId="0" borderId="1" xfId="0" applyFont="1" applyBorder="1"/>
    <xf numFmtId="43" fontId="2" fillId="0" borderId="1" xfId="0" applyNumberFormat="1" applyFont="1" applyBorder="1"/>
    <xf numFmtId="43" fontId="4" fillId="0" borderId="1" xfId="1" applyFont="1" applyBorder="1"/>
    <xf numFmtId="9" fontId="2" fillId="0" borderId="1" xfId="2" applyFont="1" applyBorder="1"/>
    <xf numFmtId="0" fontId="2" fillId="0" borderId="5" xfId="2" applyNumberFormat="1" applyFont="1" applyBorder="1" applyAlignment="1">
      <alignment horizontal="center"/>
    </xf>
    <xf numFmtId="0" fontId="5" fillId="2" borderId="1" xfId="0" applyFont="1" applyFill="1" applyBorder="1"/>
    <xf numFmtId="0" fontId="5" fillId="0" borderId="1" xfId="0" applyFont="1" applyFill="1" applyBorder="1"/>
    <xf numFmtId="0" fontId="2" fillId="0" borderId="1" xfId="2" applyNumberFormat="1" applyFont="1" applyBorder="1" applyAlignment="1">
      <alignment horizontal="center"/>
    </xf>
    <xf numFmtId="43" fontId="2" fillId="0" borderId="1" xfId="1" applyFont="1" applyBorder="1"/>
    <xf numFmtId="0" fontId="2" fillId="2" borderId="1" xfId="0" applyFont="1" applyFill="1" applyBorder="1"/>
    <xf numFmtId="0" fontId="2" fillId="0" borderId="1" xfId="0" applyFont="1" applyBorder="1" applyAlignment="1">
      <alignment wrapText="1"/>
    </xf>
    <xf numFmtId="43" fontId="2" fillId="3" borderId="1" xfId="0" applyNumberFormat="1" applyFont="1" applyFill="1" applyBorder="1"/>
    <xf numFmtId="164" fontId="2" fillId="0" borderId="1" xfId="1" applyNumberFormat="1" applyFont="1" applyBorder="1"/>
    <xf numFmtId="9" fontId="2" fillId="0" borderId="1" xfId="0" applyNumberFormat="1" applyFont="1" applyBorder="1"/>
    <xf numFmtId="0" fontId="2" fillId="0" borderId="3" xfId="0" applyNumberFormat="1" applyFont="1" applyBorder="1" applyAlignment="1">
      <alignment horizontal="center"/>
    </xf>
    <xf numFmtId="0" fontId="2" fillId="0" borderId="3" xfId="0" applyFont="1" applyBorder="1"/>
    <xf numFmtId="0" fontId="2" fillId="0" borderId="6" xfId="0" applyFont="1" applyBorder="1"/>
    <xf numFmtId="0" fontId="2" fillId="0" borderId="7" xfId="0" applyFont="1" applyBorder="1"/>
    <xf numFmtId="43" fontId="2" fillId="0" borderId="7" xfId="0" applyNumberFormat="1" applyFont="1" applyBorder="1"/>
    <xf numFmtId="9" fontId="2" fillId="0" borderId="7" xfId="0" applyNumberFormat="1" applyFont="1" applyBorder="1"/>
    <xf numFmtId="0" fontId="2" fillId="0" borderId="8" xfId="0" applyNumberFormat="1" applyFont="1" applyBorder="1"/>
    <xf numFmtId="9" fontId="6" fillId="0" borderId="9" xfId="2" applyFont="1" applyBorder="1"/>
    <xf numFmtId="9" fontId="6" fillId="0" borderId="10" xfId="2" applyFont="1" applyBorder="1"/>
    <xf numFmtId="0" fontId="2" fillId="0" borderId="2" xfId="0" applyFont="1" applyBorder="1"/>
    <xf numFmtId="0" fontId="2" fillId="0" borderId="11" xfId="0" applyFont="1" applyBorder="1"/>
    <xf numFmtId="9" fontId="2" fillId="0" borderId="11" xfId="0" applyNumberFormat="1" applyFont="1" applyBorder="1"/>
    <xf numFmtId="0" fontId="2" fillId="0" borderId="0" xfId="0" applyFont="1" applyBorder="1"/>
    <xf numFmtId="9" fontId="2" fillId="0" borderId="0" xfId="0" applyNumberFormat="1" applyFont="1" applyBorder="1"/>
    <xf numFmtId="0" fontId="2" fillId="0" borderId="0" xfId="0" applyNumberFormat="1" applyFont="1" applyBorder="1"/>
    <xf numFmtId="9" fontId="2" fillId="0" borderId="0" xfId="2" applyFont="1" applyBorder="1"/>
    <xf numFmtId="0" fontId="3" fillId="0" borderId="12" xfId="0" applyFont="1" applyBorder="1"/>
    <xf numFmtId="0" fontId="2" fillId="0" borderId="13" xfId="0" applyFont="1" applyBorder="1"/>
    <xf numFmtId="0" fontId="2" fillId="0" borderId="12" xfId="0" applyNumberFormat="1" applyFont="1" applyBorder="1"/>
    <xf numFmtId="0" fontId="2" fillId="0" borderId="14" xfId="0" applyFont="1" applyBorder="1"/>
    <xf numFmtId="0" fontId="2" fillId="0" borderId="15" xfId="0" applyFont="1" applyBorder="1" applyAlignment="1">
      <alignment horizontal="center"/>
    </xf>
    <xf numFmtId="0" fontId="2" fillId="0" borderId="16" xfId="0" applyFont="1" applyBorder="1"/>
    <xf numFmtId="0" fontId="2" fillId="0" borderId="15" xfId="0" applyNumberFormat="1" applyFont="1" applyBorder="1"/>
    <xf numFmtId="0" fontId="2" fillId="0" borderId="0" xfId="0" applyFont="1" applyBorder="1" applyAlignment="1">
      <alignment horizontal="center"/>
    </xf>
    <xf numFmtId="0" fontId="2" fillId="0" borderId="6" xfId="0" applyFont="1" applyBorder="1" applyAlignment="1">
      <alignment horizontal="center"/>
    </xf>
    <xf numFmtId="0" fontId="2" fillId="0" borderId="6" xfId="0" applyNumberFormat="1" applyFont="1" applyBorder="1"/>
    <xf numFmtId="0" fontId="2" fillId="0" borderId="0" xfId="0" applyFont="1" applyFill="1" applyBorder="1" applyAlignment="1">
      <alignment horizontal="center"/>
    </xf>
    <xf numFmtId="0" fontId="2" fillId="0" borderId="19" xfId="0" applyNumberFormat="1" applyFont="1" applyBorder="1"/>
    <xf numFmtId="0" fontId="2" fillId="0" borderId="17" xfId="0" applyFont="1" applyBorder="1"/>
    <xf numFmtId="0" fontId="2" fillId="0" borderId="16" xfId="0" applyFont="1" applyFill="1" applyBorder="1"/>
    <xf numFmtId="0" fontId="2" fillId="0" borderId="18" xfId="0" applyFont="1" applyBorder="1"/>
    <xf numFmtId="0" fontId="10" fillId="0" borderId="0" xfId="0" applyFont="1" applyAlignment="1">
      <alignment vertical="center"/>
    </xf>
    <xf numFmtId="0" fontId="9" fillId="4" borderId="1" xfId="0" applyFont="1" applyFill="1" applyBorder="1" applyAlignment="1">
      <alignment horizontal="center" vertical="center"/>
    </xf>
    <xf numFmtId="2" fontId="9" fillId="4" borderId="1" xfId="0" applyNumberFormat="1" applyFont="1" applyFill="1" applyBorder="1" applyAlignment="1">
      <alignment horizontal="center" vertical="center"/>
    </xf>
    <xf numFmtId="0" fontId="10" fillId="0" borderId="0" xfId="0" applyFont="1" applyAlignment="1">
      <alignment horizontal="center" vertical="center"/>
    </xf>
    <xf numFmtId="0" fontId="9" fillId="0" borderId="20" xfId="0" applyFont="1" applyBorder="1" applyAlignment="1">
      <alignment horizontal="center" vertical="center"/>
    </xf>
    <xf numFmtId="0" fontId="9" fillId="0" borderId="20" xfId="0" applyFont="1" applyBorder="1" applyAlignment="1">
      <alignment horizontal="left" vertical="center" wrapText="1"/>
    </xf>
    <xf numFmtId="0" fontId="10" fillId="0" borderId="20" xfId="0" applyFont="1" applyBorder="1" applyAlignment="1">
      <alignment vertical="center"/>
    </xf>
    <xf numFmtId="0" fontId="10" fillId="0" borderId="20" xfId="0" applyFont="1" applyBorder="1" applyAlignment="1">
      <alignment horizontal="center" vertical="center"/>
    </xf>
    <xf numFmtId="2" fontId="10" fillId="0" borderId="20" xfId="0" applyNumberFormat="1" applyFont="1" applyBorder="1" applyAlignment="1">
      <alignment horizontal="center" vertical="center"/>
    </xf>
    <xf numFmtId="2" fontId="9" fillId="0" borderId="20" xfId="0" applyNumberFormat="1" applyFont="1" applyBorder="1" applyAlignment="1">
      <alignment horizontal="center" vertical="center"/>
    </xf>
    <xf numFmtId="0" fontId="10" fillId="0" borderId="21" xfId="0" applyFont="1" applyBorder="1" applyAlignment="1">
      <alignment horizontal="center" vertical="center"/>
    </xf>
    <xf numFmtId="0" fontId="10" fillId="0" borderId="21" xfId="0" applyFont="1" applyBorder="1" applyAlignment="1">
      <alignment horizontal="left" vertical="center" wrapText="1"/>
    </xf>
    <xf numFmtId="0" fontId="10" fillId="0" borderId="21" xfId="0" applyFont="1" applyBorder="1" applyAlignment="1">
      <alignment vertical="center"/>
    </xf>
    <xf numFmtId="2" fontId="10" fillId="0" borderId="21" xfId="0" applyNumberFormat="1" applyFont="1" applyBorder="1" applyAlignment="1">
      <alignment horizontal="center" vertical="center"/>
    </xf>
    <xf numFmtId="43" fontId="9" fillId="0" borderId="21" xfId="1" applyFont="1" applyBorder="1" applyAlignment="1">
      <alignment horizontal="center" vertical="center"/>
    </xf>
    <xf numFmtId="165" fontId="9" fillId="0" borderId="21" xfId="0" applyNumberFormat="1" applyFont="1" applyBorder="1" applyAlignment="1">
      <alignment horizontal="center" vertical="center"/>
    </xf>
    <xf numFmtId="0" fontId="9" fillId="0" borderId="21" xfId="0" applyFont="1" applyBorder="1" applyAlignment="1">
      <alignment horizontal="center" vertical="center"/>
    </xf>
    <xf numFmtId="0" fontId="9" fillId="0" borderId="21" xfId="0" applyFont="1" applyBorder="1" applyAlignment="1">
      <alignment vertical="center"/>
    </xf>
    <xf numFmtId="2" fontId="10" fillId="0" borderId="21" xfId="0" applyNumberFormat="1" applyFont="1" applyBorder="1" applyAlignment="1">
      <alignment vertical="center"/>
    </xf>
    <xf numFmtId="43" fontId="10" fillId="0" borderId="21" xfId="1" applyFont="1" applyBorder="1" applyAlignment="1">
      <alignment vertical="center"/>
    </xf>
    <xf numFmtId="43" fontId="9" fillId="0" borderId="21" xfId="1" applyFont="1" applyBorder="1" applyAlignment="1">
      <alignment vertical="center"/>
    </xf>
    <xf numFmtId="0" fontId="9" fillId="0" borderId="21" xfId="0" applyFont="1" applyBorder="1" applyAlignment="1" applyProtection="1">
      <alignment horizontal="center" vertical="center"/>
      <protection locked="0"/>
    </xf>
    <xf numFmtId="0" fontId="9" fillId="0" borderId="21" xfId="0" applyFont="1" applyBorder="1" applyAlignment="1">
      <alignment horizontal="left" vertical="center" wrapText="1"/>
    </xf>
    <xf numFmtId="0" fontId="11" fillId="0" borderId="21" xfId="0" applyFont="1" applyBorder="1" applyAlignment="1">
      <alignment vertical="center" wrapText="1"/>
    </xf>
    <xf numFmtId="0" fontId="9" fillId="0" borderId="22" xfId="0" applyFont="1" applyBorder="1" applyAlignment="1">
      <alignment vertical="center"/>
    </xf>
    <xf numFmtId="0" fontId="10" fillId="0" borderId="23" xfId="0" applyFont="1" applyBorder="1" applyAlignment="1">
      <alignment vertical="center"/>
    </xf>
    <xf numFmtId="0" fontId="10" fillId="0" borderId="22" xfId="0" applyFont="1" applyBorder="1" applyAlignment="1">
      <alignment vertical="center"/>
    </xf>
    <xf numFmtId="0" fontId="10" fillId="0" borderId="15" xfId="0" applyFont="1" applyBorder="1" applyAlignment="1">
      <alignment vertical="center"/>
    </xf>
    <xf numFmtId="0" fontId="9" fillId="0" borderId="24" xfId="0" applyFont="1" applyBorder="1" applyAlignment="1">
      <alignment horizontal="center" vertical="center"/>
    </xf>
    <xf numFmtId="0" fontId="9" fillId="0" borderId="24" xfId="0" applyFont="1" applyBorder="1" applyAlignment="1">
      <alignment vertical="center" wrapText="1"/>
    </xf>
    <xf numFmtId="0" fontId="10" fillId="0" borderId="24" xfId="0" applyFont="1" applyBorder="1" applyAlignment="1">
      <alignment vertical="center"/>
    </xf>
    <xf numFmtId="0" fontId="10" fillId="0" borderId="24" xfId="0" applyFont="1" applyBorder="1" applyAlignment="1">
      <alignment horizontal="center" vertical="center"/>
    </xf>
    <xf numFmtId="2" fontId="10" fillId="0" borderId="24" xfId="0" applyNumberFormat="1" applyFont="1" applyBorder="1" applyAlignment="1">
      <alignment vertical="center"/>
    </xf>
    <xf numFmtId="43" fontId="9" fillId="0" borderId="24" xfId="1" applyFont="1" applyBorder="1" applyAlignment="1">
      <alignment horizontal="center" vertical="center"/>
    </xf>
    <xf numFmtId="2" fontId="10" fillId="0" borderId="0" xfId="0" applyNumberFormat="1" applyFont="1" applyAlignment="1">
      <alignment vertical="center"/>
    </xf>
    <xf numFmtId="0" fontId="10" fillId="0" borderId="25" xfId="0" applyFont="1" applyBorder="1" applyAlignment="1">
      <alignment vertical="center"/>
    </xf>
    <xf numFmtId="2" fontId="9" fillId="0" borderId="0" xfId="0" applyNumberFormat="1" applyFont="1" applyAlignment="1">
      <alignment vertical="center"/>
    </xf>
    <xf numFmtId="0" fontId="10" fillId="5" borderId="25" xfId="0" applyFont="1" applyFill="1" applyBorder="1" applyAlignment="1">
      <alignment vertical="center"/>
    </xf>
    <xf numFmtId="0" fontId="10" fillId="5" borderId="5" xfId="0" applyFont="1" applyFill="1" applyBorder="1" applyAlignment="1">
      <alignment vertical="center"/>
    </xf>
    <xf numFmtId="0" fontId="9" fillId="0" borderId="0" xfId="0" applyFont="1" applyAlignment="1">
      <alignment horizontal="left" vertical="center"/>
    </xf>
    <xf numFmtId="0" fontId="2" fillId="0" borderId="16" xfId="0" applyFont="1" applyBorder="1" applyAlignment="1">
      <alignment horizontal="center"/>
    </xf>
    <xf numFmtId="0" fontId="2" fillId="0" borderId="17" xfId="0" applyFont="1" applyBorder="1" applyAlignment="1">
      <alignment horizontal="center"/>
    </xf>
    <xf numFmtId="0" fontId="2" fillId="0" borderId="7" xfId="0" applyFont="1" applyBorder="1" applyAlignment="1">
      <alignment horizontal="center"/>
    </xf>
    <xf numFmtId="0" fontId="2" fillId="0" borderId="18" xfId="0" applyFont="1" applyBorder="1" applyAlignment="1">
      <alignment horizontal="center"/>
    </xf>
    <xf numFmtId="0" fontId="2" fillId="0" borderId="7" xfId="0" applyFont="1" applyFill="1" applyBorder="1" applyAlignment="1">
      <alignment horizontal="center"/>
    </xf>
    <xf numFmtId="0" fontId="2" fillId="0" borderId="18" xfId="0" applyFont="1" applyFill="1" applyBorder="1" applyAlignment="1">
      <alignment horizontal="center"/>
    </xf>
    <xf numFmtId="0" fontId="3" fillId="0" borderId="0" xfId="0" applyFont="1" applyAlignment="1">
      <alignment horizontal="left"/>
    </xf>
    <xf numFmtId="0" fontId="2" fillId="0" borderId="0" xfId="0" applyFont="1" applyAlignment="1">
      <alignment horizontal="left"/>
    </xf>
    <xf numFmtId="0" fontId="2" fillId="0" borderId="0" xfId="0" applyFont="1" applyAlignment="1">
      <alignment horizontal="left" wrapText="1"/>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2" xfId="0" applyFont="1" applyBorder="1" applyAlignment="1">
      <alignment horizontal="center" wrapText="1"/>
    </xf>
    <xf numFmtId="0" fontId="3" fillId="0" borderId="4" xfId="0" applyFont="1" applyBorder="1" applyAlignment="1">
      <alignment horizontal="center"/>
    </xf>
    <xf numFmtId="0" fontId="3" fillId="0" borderId="1" xfId="0" applyFont="1" applyBorder="1" applyAlignment="1">
      <alignment horizontal="center"/>
    </xf>
    <xf numFmtId="0" fontId="10" fillId="0" borderId="21" xfId="0" applyFont="1" applyBorder="1" applyAlignment="1">
      <alignment horizontal="right" vertical="center"/>
    </xf>
    <xf numFmtId="0" fontId="10" fillId="6" borderId="25" xfId="0" applyFont="1" applyFill="1" applyBorder="1" applyAlignment="1">
      <alignment vertical="center"/>
    </xf>
    <xf numFmtId="166" fontId="10" fillId="0" borderId="0" xfId="0" applyNumberFormat="1" applyFont="1" applyAlignment="1">
      <alignment vertical="center"/>
    </xf>
  </cellXfs>
  <cellStyles count="8">
    <cellStyle name="Comma" xfId="1" builtinId="3"/>
    <cellStyle name="Comma 10" xfId="3"/>
    <cellStyle name="Comma 2" xfId="4"/>
    <cellStyle name="Currency 2" xfId="5"/>
    <cellStyle name="Normal" xfId="0" builtinId="0"/>
    <cellStyle name="Normal 2" xfId="6"/>
    <cellStyle name="Normal 3" xfId="7"/>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calcChain" Target="calcChain.xml"/><Relationship Id="rId5" Type="http://schemas.openxmlformats.org/officeDocument/2006/relationships/externalLink" Target="externalLinks/externalLink3.xml"/><Relationship Id="rId10" Type="http://schemas.openxmlformats.org/officeDocument/2006/relationships/sharedStrings" Target="sharedStrings.xml"/><Relationship Id="rId4" Type="http://schemas.openxmlformats.org/officeDocument/2006/relationships/externalLink" Target="externalLinks/externalLink2.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
          <c:y val="0"/>
          <c:w val="0.9769319492502887"/>
          <c:h val="1"/>
        </c:manualLayout>
      </c:layout>
      <c:lineChart>
        <c:grouping val="standard"/>
        <c:varyColors val="0"/>
        <c:ser>
          <c:idx val="0"/>
          <c:order val="0"/>
          <c:spPr>
            <a:ln w="22225" cap="rnd">
              <a:solidFill>
                <a:srgbClr val="FF0000"/>
              </a:solidFill>
            </a:ln>
            <a:effectLst>
              <a:glow rad="139700">
                <a:schemeClr val="accent1">
                  <a:satMod val="175000"/>
                  <a:alpha val="14000"/>
                </a:schemeClr>
              </a:glow>
            </a:effectLst>
          </c:spPr>
          <c:marker>
            <c:symbol val="none"/>
          </c:marker>
          <c:val>
            <c:numRef>
              <c:f>[5]SCHEDULE!$L$15:$S$15</c:f>
              <c:numCache>
                <c:formatCode>General</c:formatCode>
                <c:ptCount val="8"/>
                <c:pt idx="0">
                  <c:v>2.1064552607944962E-2</c:v>
                </c:pt>
                <c:pt idx="1">
                  <c:v>0.14624530121450796</c:v>
                </c:pt>
                <c:pt idx="2">
                  <c:v>0.25036149721312601</c:v>
                </c:pt>
                <c:pt idx="3">
                  <c:v>0.48143675979794076</c:v>
                </c:pt>
                <c:pt idx="4">
                  <c:v>0.71251202238275557</c:v>
                </c:pt>
                <c:pt idx="5">
                  <c:v>0.88595920844331988</c:v>
                </c:pt>
                <c:pt idx="6">
                  <c:v>0.93244732791768747</c:v>
                </c:pt>
                <c:pt idx="7">
                  <c:v>1</c:v>
                </c:pt>
              </c:numCache>
            </c:numRef>
          </c:val>
          <c:smooth val="0"/>
        </c:ser>
        <c:dLbls>
          <c:showLegendKey val="0"/>
          <c:showVal val="0"/>
          <c:showCatName val="0"/>
          <c:showSerName val="0"/>
          <c:showPercent val="0"/>
          <c:showBubbleSize val="0"/>
        </c:dLbls>
        <c:marker val="1"/>
        <c:smooth val="0"/>
        <c:axId val="185080448"/>
        <c:axId val="186139392"/>
      </c:lineChart>
      <c:catAx>
        <c:axId val="185080448"/>
        <c:scaling>
          <c:orientation val="minMax"/>
        </c:scaling>
        <c:delete val="1"/>
        <c:axPos val="b"/>
        <c:majorTickMark val="out"/>
        <c:minorTickMark val="none"/>
        <c:tickLblPos val="none"/>
        <c:crossAx val="186139392"/>
        <c:crosses val="autoZero"/>
        <c:auto val="1"/>
        <c:lblAlgn val="ctr"/>
        <c:lblOffset val="100"/>
        <c:noMultiLvlLbl val="0"/>
      </c:catAx>
      <c:valAx>
        <c:axId val="186139392"/>
        <c:scaling>
          <c:orientation val="minMax"/>
        </c:scaling>
        <c:delete val="1"/>
        <c:axPos val="l"/>
        <c:numFmt formatCode="General" sourceLinked="1"/>
        <c:majorTickMark val="out"/>
        <c:minorTickMark val="none"/>
        <c:tickLblPos val="none"/>
        <c:crossAx val="185080448"/>
        <c:crosses val="autoZero"/>
        <c:crossBetween val="between"/>
      </c:valAx>
      <c:spPr>
        <a:noFill/>
        <a:ln w="25400">
          <a:noFill/>
        </a:ln>
      </c:spPr>
    </c:plotArea>
    <c:plotVisOnly val="1"/>
    <c:dispBlanksAs val="gap"/>
    <c:showDLblsOverMax val="0"/>
  </c:chart>
  <c:spPr>
    <a:noFill/>
    <a:ln w="9525" cap="flat" cmpd="sng" algn="ctr">
      <a:solidFill>
        <a:schemeClr val="dk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44" l="0.7000000000000004" r="0.7000000000000004" t="0.75000000000000044" header="0.30000000000000021" footer="0.30000000000000021"/>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29</xdr:col>
      <xdr:colOff>500902</xdr:colOff>
      <xdr:row>2</xdr:row>
      <xdr:rowOff>156882</xdr:rowOff>
    </xdr:from>
    <xdr:to>
      <xdr:col>34</xdr:col>
      <xdr:colOff>206187</xdr:colOff>
      <xdr:row>13</xdr:row>
      <xdr:rowOff>142875</xdr:rowOff>
    </xdr:to>
    <xdr:graphicFrame macro="">
      <xdr:nvGraphicFramePr>
        <xdr:cNvPr id="2"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34017</xdr:colOff>
      <xdr:row>0</xdr:row>
      <xdr:rowOff>39461</xdr:rowOff>
    </xdr:from>
    <xdr:to>
      <xdr:col>20</xdr:col>
      <xdr:colOff>346075</xdr:colOff>
      <xdr:row>0</xdr:row>
      <xdr:rowOff>915761</xdr:rowOff>
    </xdr:to>
    <xdr:pic>
      <xdr:nvPicPr>
        <xdr:cNvPr id="3" name="Picture 1"/>
        <xdr:cNvPicPr>
          <a:picLocks noChangeAspect="1"/>
        </xdr:cNvPicPr>
      </xdr:nvPicPr>
      <xdr:blipFill>
        <a:blip xmlns:r="http://schemas.openxmlformats.org/officeDocument/2006/relationships" r:embed="rId2" cstate="email">
          <a:extLst>
            <a:ext uri="{28A0092B-C50C-407E-A947-70E740481C1C}">
              <a14:useLocalDpi xmlns:a14="http://schemas.microsoft.com/office/drawing/2010/main"/>
            </a:ext>
          </a:extLst>
        </a:blip>
        <a:srcRect/>
        <a:stretch>
          <a:fillRect/>
        </a:stretch>
      </xdr:blipFill>
      <xdr:spPr bwMode="auto">
        <a:xfrm>
          <a:off x="34017" y="39461"/>
          <a:ext cx="8713108"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eborda\AppData\Local\Microsoft\Windows\Temporary%20Internet%20Files\Content.Outlook\6TA0SRDE\YI023%20COMM%20CTR%20COVERED%20COURT_15Aug2017%2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WINDOWS\TEMP\LIMINANGCONG.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GOS%20Estimates\Glenn%20Orteza_for%20read-only!\NCR\Change%20Order%20Estimate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A:\LEADER\Glen\manila\Lupang%20Pangako%20E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Users\Ivan%20K\Documents\YAP%20MAYSAK%20response\drawings\PRF\YI021%20Fal%20Elem%20School%20Culture%20Hous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ceDatabase"/>
      <sheetName val="TakeoffSht"/>
      <sheetName val="CI_058_BOQ"/>
      <sheetName val="YI023_BOQ conc "/>
      <sheetName val="SCHED"/>
      <sheetName val="Bill of Materials"/>
      <sheetName val="POW"/>
      <sheetName val="PRF"/>
      <sheetName val="Site Photo"/>
      <sheetName val="Draft Computation"/>
    </sheetNames>
    <sheetDataSet>
      <sheetData sheetId="0">
        <row r="13">
          <cell r="A13" t="str">
            <v>Flat Bar,  1/4"x 1" x 20ft, HDG with pre punch 5/16" hole</v>
          </cell>
          <cell r="B13" t="str">
            <v>ea</v>
          </cell>
          <cell r="C13">
            <v>56.5</v>
          </cell>
          <cell r="D13"/>
          <cell r="E13"/>
          <cell r="F13">
            <v>56.5</v>
          </cell>
        </row>
        <row r="14">
          <cell r="A14" t="str">
            <v>Bar, Angle, 1/4" x 2" x 2" x 20ft, HDG</v>
          </cell>
          <cell r="B14" t="str">
            <v>ea</v>
          </cell>
          <cell r="C14">
            <v>125</v>
          </cell>
          <cell r="D14"/>
          <cell r="E14"/>
          <cell r="F14">
            <v>125</v>
          </cell>
        </row>
        <row r="15">
          <cell r="A15" t="str">
            <v>Beam truss connector (See plan)</v>
          </cell>
          <cell r="B15" t="str">
            <v>ea</v>
          </cell>
          <cell r="C15">
            <v>230.37</v>
          </cell>
          <cell r="D15"/>
          <cell r="E15"/>
          <cell r="F15">
            <v>230.37</v>
          </cell>
        </row>
        <row r="16">
          <cell r="A16" t="str">
            <v>Bulb Receptacle</v>
          </cell>
          <cell r="B16" t="str">
            <v>ea</v>
          </cell>
          <cell r="C16">
            <v>1.49</v>
          </cell>
          <cell r="D16"/>
          <cell r="E16"/>
          <cell r="F16">
            <v>1.49</v>
          </cell>
        </row>
        <row r="17">
          <cell r="A17" t="str">
            <v>4" Chb Blocks</v>
          </cell>
          <cell r="B17" t="str">
            <v>pcs</v>
          </cell>
          <cell r="C17">
            <v>3</v>
          </cell>
          <cell r="D17"/>
          <cell r="E17"/>
          <cell r="F17"/>
        </row>
        <row r="18">
          <cell r="A18" t="str">
            <v>Cement Portland, 88lbs</v>
          </cell>
          <cell r="B18" t="str">
            <v>bag</v>
          </cell>
          <cell r="C18">
            <v>10.25</v>
          </cell>
          <cell r="D18"/>
          <cell r="E18"/>
          <cell r="F18">
            <v>10.25</v>
          </cell>
        </row>
        <row r="19">
          <cell r="A19" t="str">
            <v>Cement, Quikrete Concrete Mix (1101) 80 lbs bag Type S 4000psi</v>
          </cell>
          <cell r="B19" t="str">
            <v>bag</v>
          </cell>
          <cell r="C19">
            <v>3.9</v>
          </cell>
          <cell r="D19"/>
          <cell r="E19"/>
          <cell r="F19">
            <v>3.9</v>
          </cell>
        </row>
        <row r="20">
          <cell r="A20" t="str">
            <v>Cement, Quikrete Mason Mix (1136) 80 lbs bag Type M 2500psi</v>
          </cell>
          <cell r="B20" t="str">
            <v>bag</v>
          </cell>
          <cell r="C20">
            <v>4.4000000000000004</v>
          </cell>
          <cell r="D20"/>
          <cell r="E20"/>
          <cell r="F20">
            <v>4.4000000000000004</v>
          </cell>
        </row>
        <row r="21">
          <cell r="A21" t="str">
            <v>Cement, Quikrete Finish Coat Stucco (1201) 80 lbs bag</v>
          </cell>
          <cell r="B21" t="str">
            <v>bag</v>
          </cell>
          <cell r="C21">
            <v>11.7</v>
          </cell>
          <cell r="D21"/>
          <cell r="E21"/>
          <cell r="F21">
            <v>11.7</v>
          </cell>
        </row>
        <row r="22">
          <cell r="A22" t="str">
            <v>Cement, Quikrete Scratch and Base Coat Stucco (1139) 80 lbs bag</v>
          </cell>
          <cell r="B22" t="str">
            <v>bag</v>
          </cell>
          <cell r="C22">
            <v>5.7</v>
          </cell>
          <cell r="D22"/>
          <cell r="E22"/>
          <cell r="F22">
            <v>5.7</v>
          </cell>
        </row>
        <row r="23">
          <cell r="A23" t="str">
            <v>Ceramic Floor Tiles 12" x 12"</v>
          </cell>
          <cell r="B23" t="str">
            <v>sq.ft.</v>
          </cell>
          <cell r="C23">
            <v>2.56</v>
          </cell>
          <cell r="D23"/>
          <cell r="E23"/>
          <cell r="F23">
            <v>2.56</v>
          </cell>
        </row>
        <row r="24">
          <cell r="A24" t="str">
            <v>Ceramic Floor Tiles 8" x 8"</v>
          </cell>
          <cell r="B24" t="str">
            <v>sq.ft.</v>
          </cell>
          <cell r="C24">
            <v>2.2999999999999998</v>
          </cell>
          <cell r="D24"/>
          <cell r="E24"/>
          <cell r="F24">
            <v>2.2999999999999998</v>
          </cell>
        </row>
        <row r="25">
          <cell r="A25" t="str">
            <v>Ceramic Floor Tiles 4" x 4"</v>
          </cell>
          <cell r="B25" t="str">
            <v>sq.ft.</v>
          </cell>
          <cell r="C25">
            <v>1.96</v>
          </cell>
          <cell r="D25"/>
          <cell r="E25"/>
          <cell r="F25">
            <v>1.96</v>
          </cell>
        </row>
        <row r="26">
          <cell r="A26" t="str">
            <v>Ceramic Wall Tiles 12" x 12"</v>
          </cell>
          <cell r="B26" t="str">
            <v>sq.ft.</v>
          </cell>
          <cell r="C26">
            <v>2.56</v>
          </cell>
          <cell r="D26"/>
          <cell r="E26"/>
          <cell r="F26">
            <v>2.56</v>
          </cell>
        </row>
        <row r="27">
          <cell r="A27" t="str">
            <v>Ceramic Wall Tiles 8" x 8"</v>
          </cell>
          <cell r="B27" t="str">
            <v>sq.ft.</v>
          </cell>
          <cell r="C27">
            <v>2.2999999999999998</v>
          </cell>
          <cell r="D27"/>
          <cell r="E27"/>
          <cell r="F27">
            <v>2.2999999999999998</v>
          </cell>
        </row>
        <row r="28">
          <cell r="A28" t="str">
            <v>Ceramic Wall Tiles 4" x 4"</v>
          </cell>
          <cell r="B28" t="str">
            <v>sq.ft.</v>
          </cell>
          <cell r="C28">
            <v>1.96</v>
          </cell>
          <cell r="D28"/>
          <cell r="E28"/>
          <cell r="F28">
            <v>1.96</v>
          </cell>
        </row>
        <row r="29">
          <cell r="A29" t="str">
            <v>Circuit Breaker,15 Amps, 2 Pole</v>
          </cell>
          <cell r="B29" t="str">
            <v>pc</v>
          </cell>
          <cell r="C29">
            <v>37.97</v>
          </cell>
          <cell r="D29"/>
          <cell r="E29"/>
          <cell r="F29">
            <v>37.97</v>
          </cell>
        </row>
        <row r="30">
          <cell r="A30" t="str">
            <v>Circuit Breaker,20 Amps, 2 Pole</v>
          </cell>
          <cell r="B30" t="str">
            <v>pc</v>
          </cell>
          <cell r="C30">
            <v>37.97</v>
          </cell>
          <cell r="D30"/>
          <cell r="E30"/>
          <cell r="F30">
            <v>37.97</v>
          </cell>
        </row>
        <row r="31">
          <cell r="A31" t="str">
            <v>Circuit Breaker,30 Amps, 2 Pole</v>
          </cell>
          <cell r="B31" t="str">
            <v>pc</v>
          </cell>
          <cell r="C31">
            <v>51.05</v>
          </cell>
          <cell r="D31"/>
          <cell r="E31"/>
          <cell r="F31">
            <v>51.05</v>
          </cell>
        </row>
        <row r="32">
          <cell r="A32" t="str">
            <v>Circuit Breaker,40 Amps, 2 Pole</v>
          </cell>
          <cell r="B32" t="str">
            <v>pc</v>
          </cell>
          <cell r="C32">
            <v>97.42</v>
          </cell>
          <cell r="D32"/>
          <cell r="E32"/>
          <cell r="F32">
            <v>97.42</v>
          </cell>
        </row>
        <row r="33">
          <cell r="A33" t="str">
            <v>Circuit Breaker,60 Amps, 2 Pole</v>
          </cell>
          <cell r="B33" t="str">
            <v>pc</v>
          </cell>
          <cell r="C33">
            <v>99.96</v>
          </cell>
          <cell r="D33"/>
          <cell r="E33"/>
          <cell r="F33">
            <v>99.96</v>
          </cell>
        </row>
        <row r="34">
          <cell r="A34" t="str">
            <v>Circuit Breaker,80 Amps, 2 Pole</v>
          </cell>
          <cell r="B34" t="str">
            <v>pc</v>
          </cell>
          <cell r="C34">
            <v>166.06</v>
          </cell>
          <cell r="D34"/>
          <cell r="E34"/>
          <cell r="F34">
            <v>166.06</v>
          </cell>
        </row>
        <row r="35">
          <cell r="A35" t="str">
            <v>Circuit Breaker,100 Amps, 2 Pole</v>
          </cell>
          <cell r="B35" t="str">
            <v>pc</v>
          </cell>
          <cell r="C35">
            <v>184.8</v>
          </cell>
          <cell r="D35"/>
          <cell r="E35"/>
          <cell r="F35">
            <v>184.8</v>
          </cell>
        </row>
        <row r="36">
          <cell r="A36" t="str">
            <v>Circuit Breaker,125 Amps, 2 Pole</v>
          </cell>
          <cell r="B36" t="str">
            <v>pc</v>
          </cell>
          <cell r="C36">
            <v>99.63</v>
          </cell>
          <cell r="D36"/>
          <cell r="E36"/>
          <cell r="F36">
            <v>99.63</v>
          </cell>
        </row>
        <row r="37">
          <cell r="A37" t="str">
            <v xml:space="preserve">Concrete Hollow Block, 4" </v>
          </cell>
          <cell r="B37" t="str">
            <v>pc</v>
          </cell>
          <cell r="C37">
            <v>2.5</v>
          </cell>
          <cell r="D37"/>
          <cell r="E37"/>
          <cell r="F37">
            <v>2.5</v>
          </cell>
        </row>
        <row r="38">
          <cell r="A38" t="str">
            <v xml:space="preserve">Concrete Hollow Block, 6" </v>
          </cell>
          <cell r="B38" t="str">
            <v>pc</v>
          </cell>
          <cell r="C38">
            <v>3</v>
          </cell>
          <cell r="D38"/>
          <cell r="E38"/>
          <cell r="F38">
            <v>3</v>
          </cell>
        </row>
        <row r="39">
          <cell r="A39" t="str">
            <v>Concrete Neutralizer</v>
          </cell>
          <cell r="B39" t="str">
            <v>gal</v>
          </cell>
          <cell r="C39">
            <v>12.45</v>
          </cell>
          <cell r="D39"/>
          <cell r="E39"/>
          <cell r="F39">
            <v>12.45</v>
          </cell>
        </row>
        <row r="40">
          <cell r="A40" t="str">
            <v xml:space="preserve">Corrugated Galvalume Roofing Sheet, 32"x 8ft L, ga. 26 </v>
          </cell>
          <cell r="B40" t="str">
            <v>ea</v>
          </cell>
          <cell r="C40">
            <v>18.989999999999998</v>
          </cell>
          <cell r="D40"/>
          <cell r="E40"/>
          <cell r="F40">
            <v>18.989999999999998</v>
          </cell>
        </row>
        <row r="41">
          <cell r="A41" t="str">
            <v>Corrugated Galvalume Roofing Sheet, 32"x 10ft L, ga. 26</v>
          </cell>
          <cell r="B41" t="str">
            <v>ea</v>
          </cell>
          <cell r="C41">
            <v>24.99</v>
          </cell>
          <cell r="D41"/>
          <cell r="E41"/>
          <cell r="F41">
            <v>24.99</v>
          </cell>
        </row>
        <row r="42">
          <cell r="A42" t="str">
            <v xml:space="preserve">Corrugated Galvalume Roofing Sheet, 32"x 12ft L, ga. 26 </v>
          </cell>
          <cell r="B42" t="str">
            <v>ea</v>
          </cell>
          <cell r="C42">
            <v>27.99</v>
          </cell>
          <cell r="D42"/>
          <cell r="E42"/>
          <cell r="F42">
            <v>27.99</v>
          </cell>
        </row>
        <row r="43">
          <cell r="A43" t="str">
            <v>Corrugated Prepainted Long Span Roofing .4mm thick x3ftx24ft L stancor Jacinto steel or equivalent</v>
          </cell>
          <cell r="B43" t="str">
            <v>ea</v>
          </cell>
          <cell r="C43">
            <v>27</v>
          </cell>
          <cell r="D43"/>
          <cell r="E43"/>
          <cell r="F43">
            <v>27</v>
          </cell>
        </row>
        <row r="44">
          <cell r="A44" t="str">
            <v>Corrugated Prepainted Long Span Roofing .4mm thick x3ftx18ft L stancor Jacinto steel or equivalent</v>
          </cell>
          <cell r="B44" t="str">
            <v>ea</v>
          </cell>
          <cell r="C44">
            <v>20.25</v>
          </cell>
          <cell r="D44"/>
          <cell r="E44"/>
          <cell r="F44">
            <v>20.25</v>
          </cell>
        </row>
        <row r="45">
          <cell r="A45" t="str">
            <v>Convenience Outlet Plate and Cover 3 gang</v>
          </cell>
          <cell r="B45" t="str">
            <v>set</v>
          </cell>
          <cell r="C45">
            <v>16</v>
          </cell>
          <cell r="D45"/>
          <cell r="E45"/>
          <cell r="F45">
            <v>16</v>
          </cell>
        </row>
        <row r="46">
          <cell r="A46" t="str">
            <v>Crushed gravel 3/4" dia. or river gravel free of alkalinity</v>
          </cell>
          <cell r="B46" t="str">
            <v>cu.yd.</v>
          </cell>
          <cell r="C46">
            <v>165</v>
          </cell>
          <cell r="D46"/>
          <cell r="E46"/>
          <cell r="F46">
            <v>165</v>
          </cell>
        </row>
        <row r="47">
          <cell r="A47" t="str">
            <v>Cutting disc, 4"</v>
          </cell>
          <cell r="B47" t="str">
            <v>ea</v>
          </cell>
          <cell r="C47">
            <v>1.68</v>
          </cell>
          <cell r="D47"/>
          <cell r="E47"/>
          <cell r="F47">
            <v>1.68</v>
          </cell>
        </row>
        <row r="48">
          <cell r="A48" t="str">
            <v>Door, Barrel bot</v>
          </cell>
          <cell r="B48" t="str">
            <v>ea</v>
          </cell>
          <cell r="C48">
            <v>8</v>
          </cell>
          <cell r="D48"/>
          <cell r="E48"/>
          <cell r="F48">
            <v>8</v>
          </cell>
        </row>
        <row r="49">
          <cell r="A49" t="str">
            <v>Door, Solid, 36" x 80"</v>
          </cell>
          <cell r="B49" t="str">
            <v>ea</v>
          </cell>
          <cell r="C49">
            <v>172</v>
          </cell>
          <cell r="D49"/>
          <cell r="E49"/>
          <cell r="F49">
            <v>172</v>
          </cell>
        </row>
        <row r="50">
          <cell r="A50" t="str">
            <v>Door, Solid, 30" x 80"</v>
          </cell>
          <cell r="B50" t="str">
            <v>ea</v>
          </cell>
          <cell r="C50">
            <v>109</v>
          </cell>
          <cell r="D50"/>
          <cell r="E50"/>
          <cell r="F50">
            <v>109</v>
          </cell>
        </row>
        <row r="51">
          <cell r="A51" t="str">
            <v>Door, Composite Hollow Core, 28" x 80"</v>
          </cell>
          <cell r="B51" t="str">
            <v>ea</v>
          </cell>
          <cell r="C51">
            <v>71</v>
          </cell>
          <cell r="D51"/>
          <cell r="E51"/>
          <cell r="F51">
            <v>71</v>
          </cell>
        </row>
        <row r="52">
          <cell r="A52" t="str">
            <v>Door, Hollow Core, 30" x 80"</v>
          </cell>
          <cell r="B52" t="str">
            <v>ea</v>
          </cell>
          <cell r="C52">
            <v>54.69</v>
          </cell>
          <cell r="D52"/>
          <cell r="E52"/>
          <cell r="F52">
            <v>54.69</v>
          </cell>
        </row>
        <row r="53">
          <cell r="A53" t="str">
            <v xml:space="preserve">Door, Hinges,  3 1/2" x 3 1/2" </v>
          </cell>
          <cell r="B53" t="str">
            <v>ea</v>
          </cell>
          <cell r="C53">
            <v>12.57</v>
          </cell>
          <cell r="D53"/>
          <cell r="E53"/>
          <cell r="F53">
            <v>12.57</v>
          </cell>
        </row>
        <row r="54">
          <cell r="A54" t="str">
            <v>Door, Jamb 5" wide Prime Frame</v>
          </cell>
          <cell r="B54" t="str">
            <v>set</v>
          </cell>
          <cell r="C54">
            <v>36.97</v>
          </cell>
          <cell r="D54"/>
          <cell r="E54"/>
          <cell r="F54">
            <v>36.97</v>
          </cell>
        </row>
        <row r="55">
          <cell r="A55" t="str">
            <v>Door, Jamb 6" wide Prime Frame</v>
          </cell>
          <cell r="B55" t="str">
            <v>set</v>
          </cell>
          <cell r="C55">
            <v>67.05</v>
          </cell>
          <cell r="D55"/>
          <cell r="E55"/>
          <cell r="F55">
            <v>67.05</v>
          </cell>
        </row>
        <row r="56">
          <cell r="A56" t="str">
            <v>Door, Single Cylindrical Deadbolt</v>
          </cell>
          <cell r="B56" t="str">
            <v>ea</v>
          </cell>
          <cell r="C56">
            <v>35.840000000000003</v>
          </cell>
          <cell r="D56"/>
          <cell r="E56"/>
          <cell r="F56">
            <v>35.840000000000003</v>
          </cell>
        </row>
        <row r="57">
          <cell r="A57" t="str">
            <v>Door, Double Cylinder  Knob Combo Pack Double Barrels</v>
          </cell>
          <cell r="B57" t="str">
            <v>ea</v>
          </cell>
          <cell r="C57">
            <v>56.97</v>
          </cell>
          <cell r="D57"/>
          <cell r="E57"/>
          <cell r="F57">
            <v>56.97</v>
          </cell>
        </row>
        <row r="58">
          <cell r="A58" t="str">
            <v>Downspout, Strainer (2 pcs)</v>
          </cell>
          <cell r="B58" t="str">
            <v>set</v>
          </cell>
          <cell r="C58">
            <v>4.99</v>
          </cell>
          <cell r="D58"/>
          <cell r="E58"/>
          <cell r="F58">
            <v>4.99</v>
          </cell>
        </row>
        <row r="59">
          <cell r="A59" t="str">
            <v>Electric Range, Power Outlet</v>
          </cell>
          <cell r="B59" t="str">
            <v>set</v>
          </cell>
          <cell r="C59">
            <v>6.98</v>
          </cell>
          <cell r="D59"/>
          <cell r="E59"/>
          <cell r="F59">
            <v>6.98</v>
          </cell>
        </row>
        <row r="60">
          <cell r="A60" t="str">
            <v>Faucet, 1/2" dia. Stainless Steel or PVC</v>
          </cell>
          <cell r="B60" t="str">
            <v>ea</v>
          </cell>
          <cell r="C60">
            <v>2</v>
          </cell>
          <cell r="D60"/>
          <cell r="E60"/>
          <cell r="F60">
            <v>2</v>
          </cell>
        </row>
        <row r="61">
          <cell r="A61" t="str">
            <v>Flat bar, 1/4"x 2" flat bar with holes x 20 ft, HDG</v>
          </cell>
          <cell r="B61" t="str">
            <v>ea</v>
          </cell>
          <cell r="C61">
            <v>125</v>
          </cell>
          <cell r="D61"/>
          <cell r="E61"/>
          <cell r="F61">
            <v>125</v>
          </cell>
        </row>
        <row r="62">
          <cell r="A62" t="str">
            <v>Flat bar, 1/4"x 1" x 16", HDG gutter support</v>
          </cell>
          <cell r="B62" t="str">
            <v>ea</v>
          </cell>
          <cell r="C62">
            <v>2</v>
          </cell>
          <cell r="D62"/>
          <cell r="E62"/>
          <cell r="F62">
            <v>2</v>
          </cell>
        </row>
        <row r="63">
          <cell r="A63" t="str">
            <v xml:space="preserve">Flat bar, 3/16"x 1-1/2" x 4ft, HDG </v>
          </cell>
          <cell r="B63" t="str">
            <v>ea</v>
          </cell>
          <cell r="C63">
            <v>11.63</v>
          </cell>
          <cell r="D63"/>
          <cell r="E63"/>
          <cell r="F63">
            <v>11.63</v>
          </cell>
        </row>
        <row r="64">
          <cell r="A64" t="str">
            <v xml:space="preserve">Flat bar, 3/16"x 2" x 4ft, HDG </v>
          </cell>
          <cell r="B64" t="str">
            <v>ea</v>
          </cell>
          <cell r="C64">
            <v>14.59</v>
          </cell>
          <cell r="D64"/>
          <cell r="E64"/>
          <cell r="F64">
            <v>14.59</v>
          </cell>
        </row>
        <row r="65">
          <cell r="A65" t="str">
            <v>Floor Drain, 2" with strainer</v>
          </cell>
          <cell r="B65" t="str">
            <v>ea</v>
          </cell>
          <cell r="C65">
            <v>7.38</v>
          </cell>
          <cell r="D65"/>
          <cell r="E65"/>
          <cell r="F65">
            <v>7.38</v>
          </cell>
        </row>
        <row r="66">
          <cell r="A66" t="str">
            <v>Floor Drain, 4" with strainer</v>
          </cell>
          <cell r="B66" t="str">
            <v>ea</v>
          </cell>
          <cell r="C66">
            <v>7.22</v>
          </cell>
          <cell r="D66"/>
          <cell r="E66"/>
          <cell r="F66">
            <v>7.22</v>
          </cell>
        </row>
        <row r="67">
          <cell r="A67" t="str">
            <v>Formica 4' x 8' Laminated White</v>
          </cell>
          <cell r="B67" t="str">
            <v>ea</v>
          </cell>
          <cell r="C67">
            <v>95</v>
          </cell>
          <cell r="D67"/>
          <cell r="E67"/>
          <cell r="F67">
            <v>95</v>
          </cell>
        </row>
        <row r="68">
          <cell r="A68" t="str">
            <v>Flexible PVC Conduit Orange Sched 20 1" dia 100m Roll</v>
          </cell>
          <cell r="B68" t="str">
            <v>rolls</v>
          </cell>
          <cell r="C68">
            <v>52.97</v>
          </cell>
          <cell r="D68"/>
          <cell r="E68"/>
          <cell r="F68"/>
        </row>
        <row r="69">
          <cell r="A69" t="str">
            <v>G.A 16 tie wire</v>
          </cell>
          <cell r="B69" t="str">
            <v>rolls</v>
          </cell>
          <cell r="C69">
            <v>10.95</v>
          </cell>
          <cell r="D69"/>
          <cell r="E69"/>
          <cell r="F69">
            <v>10.95</v>
          </cell>
        </row>
        <row r="70">
          <cell r="A70" t="str">
            <v>Prepainted Roofing .4mm thick x3ft x14ft L stancor Jacinto steel or equivalent</v>
          </cell>
          <cell r="B70" t="str">
            <v>sht</v>
          </cell>
          <cell r="C70">
            <v>27</v>
          </cell>
          <cell r="D70"/>
          <cell r="E70"/>
          <cell r="F70">
            <v>27</v>
          </cell>
        </row>
        <row r="71">
          <cell r="A71" t="str">
            <v>G.I. Sheet, Plain, ga.26, 2ft x 4ft.</v>
          </cell>
          <cell r="B71" t="str">
            <v>sht</v>
          </cell>
          <cell r="C71">
            <v>28.98</v>
          </cell>
          <cell r="D71"/>
          <cell r="E71"/>
          <cell r="F71">
            <v>28.98</v>
          </cell>
        </row>
        <row r="72">
          <cell r="A72" t="str">
            <v>G.I. Sheet, Plain, ga.26, 3ft x 8ft.</v>
          </cell>
          <cell r="B72" t="str">
            <v>sht</v>
          </cell>
          <cell r="C72">
            <v>6.54</v>
          </cell>
          <cell r="D72"/>
          <cell r="E72"/>
          <cell r="F72">
            <v>6.54</v>
          </cell>
        </row>
        <row r="73">
          <cell r="A73" t="str">
            <v>G.I. Sheet, Plain, ga.24, 10ft.</v>
          </cell>
          <cell r="B73" t="str">
            <v>sht</v>
          </cell>
          <cell r="C73">
            <v>24.99</v>
          </cell>
          <cell r="D73"/>
          <cell r="E73"/>
          <cell r="F73">
            <v>24.99</v>
          </cell>
        </row>
        <row r="74">
          <cell r="A74" t="str">
            <v>G.I. Sheet, Plain, ga.24, 12ft.</v>
          </cell>
          <cell r="B74" t="str">
            <v>sht</v>
          </cell>
          <cell r="C74">
            <v>29.99</v>
          </cell>
          <cell r="D74"/>
          <cell r="E74"/>
          <cell r="F74">
            <v>29.99</v>
          </cell>
        </row>
        <row r="75">
          <cell r="A75" t="str">
            <v>GI ridge cap, prefabricated, 12" x 10' ga 24</v>
          </cell>
          <cell r="B75" t="str">
            <v>ea</v>
          </cell>
          <cell r="C75">
            <v>10.5</v>
          </cell>
          <cell r="D75"/>
          <cell r="E75"/>
          <cell r="F75">
            <v>10.5</v>
          </cell>
        </row>
        <row r="76">
          <cell r="A76" t="str">
            <v>GI ridge flashing, pre-fabricated 4" x 10ft., ga. 24</v>
          </cell>
          <cell r="B76" t="str">
            <v>ea</v>
          </cell>
          <cell r="C76">
            <v>4.76</v>
          </cell>
          <cell r="D76"/>
          <cell r="E76"/>
          <cell r="F76">
            <v>4.76</v>
          </cell>
        </row>
        <row r="77">
          <cell r="A77" t="str">
            <v>Gutter, Amerimax, 6" x 10' Aluminum K-Style</v>
          </cell>
          <cell r="B77" t="str">
            <v>ea</v>
          </cell>
          <cell r="C77">
            <v>34.01</v>
          </cell>
          <cell r="D77"/>
          <cell r="E77"/>
          <cell r="F77">
            <v>34.01</v>
          </cell>
        </row>
        <row r="78">
          <cell r="A78" t="str">
            <v>Gutter, Amerimax, 6" Aluminum Downspout Outlet</v>
          </cell>
          <cell r="B78" t="str">
            <v>ea</v>
          </cell>
          <cell r="C78">
            <v>6.28</v>
          </cell>
          <cell r="D78"/>
          <cell r="E78"/>
          <cell r="F78">
            <v>6.28</v>
          </cell>
        </row>
        <row r="79">
          <cell r="A79" t="str">
            <v>Gutter, Amerimax, 6" Aluminum Mitter Box Outer</v>
          </cell>
          <cell r="B79" t="str">
            <v>ea</v>
          </cell>
          <cell r="C79">
            <v>17.73</v>
          </cell>
          <cell r="D79"/>
          <cell r="E79"/>
          <cell r="F79">
            <v>17.73</v>
          </cell>
        </row>
        <row r="80">
          <cell r="A80" t="str">
            <v>Gutter, Amerimax, 6" Aluminum Strip Mitter</v>
          </cell>
          <cell r="B80" t="str">
            <v>ea</v>
          </cell>
          <cell r="C80">
            <v>8.68</v>
          </cell>
          <cell r="D80"/>
          <cell r="E80"/>
          <cell r="F80">
            <v>8.68</v>
          </cell>
        </row>
        <row r="81">
          <cell r="A81" t="str">
            <v>Gutter, Amerimax, 6" Aluminum End Cap (Left,Right)</v>
          </cell>
          <cell r="B81" t="str">
            <v>set</v>
          </cell>
          <cell r="C81">
            <v>5.62</v>
          </cell>
          <cell r="D81"/>
          <cell r="E81"/>
          <cell r="F81">
            <v>5.62</v>
          </cell>
        </row>
        <row r="82">
          <cell r="A82" t="str">
            <v>GripRite Umbrella twisted shank  3 in.</v>
          </cell>
          <cell r="B82" t="str">
            <v>lbs</v>
          </cell>
          <cell r="C82">
            <v>3.75</v>
          </cell>
          <cell r="D82"/>
          <cell r="E82"/>
          <cell r="F82">
            <v>3.75</v>
          </cell>
        </row>
        <row r="83">
          <cell r="A83" t="str">
            <v xml:space="preserve">Ground bar 5/8" x 8', Galvanized </v>
          </cell>
          <cell r="B83" t="str">
            <v>ea</v>
          </cell>
          <cell r="C83">
            <v>8.6199999999999992</v>
          </cell>
          <cell r="D83"/>
          <cell r="E83"/>
          <cell r="F83">
            <v>8.6199999999999992</v>
          </cell>
        </row>
        <row r="84">
          <cell r="A84" t="str">
            <v>Hardiflex Nails Galvanized 1 1/2" 100 pcs/pack</v>
          </cell>
          <cell r="B84" t="str">
            <v>box</v>
          </cell>
          <cell r="C84">
            <v>16</v>
          </cell>
          <cell r="D84"/>
          <cell r="E84"/>
          <cell r="F84">
            <v>16</v>
          </cell>
        </row>
        <row r="85">
          <cell r="A85" t="str">
            <v>Hardiflex Cement Board,  5/16 thk</v>
          </cell>
          <cell r="B85" t="str">
            <v>ea</v>
          </cell>
          <cell r="C85">
            <v>28.97</v>
          </cell>
          <cell r="D85"/>
          <cell r="E85"/>
          <cell r="F85">
            <v>28.97</v>
          </cell>
        </row>
        <row r="86">
          <cell r="A86" t="str">
            <v>Hardiflex Cement Board, 1/4" thk.</v>
          </cell>
          <cell r="B86" t="str">
            <v>ea</v>
          </cell>
          <cell r="C86">
            <v>11.7</v>
          </cell>
          <cell r="D86"/>
          <cell r="E86"/>
          <cell r="F86">
            <v>11.7</v>
          </cell>
        </row>
        <row r="87">
          <cell r="A87" t="str">
            <v>Hardiflex Cement Board,  5/8 thk</v>
          </cell>
          <cell r="B87" t="str">
            <v>ea</v>
          </cell>
          <cell r="C87">
            <v>31.85</v>
          </cell>
          <cell r="D87"/>
          <cell r="E87"/>
          <cell r="F87">
            <v>31.85</v>
          </cell>
        </row>
        <row r="88">
          <cell r="A88" t="str">
            <v>HILTI 1/2 in. x 4 1/2 in. Kwik Bolt 3 Long Thread Tension Zone Carbon Steel Expansion Anchors</v>
          </cell>
          <cell r="B88" t="str">
            <v>ea</v>
          </cell>
          <cell r="C88">
            <v>2.15</v>
          </cell>
          <cell r="D88"/>
          <cell r="E88"/>
          <cell r="F88">
            <v>2.15</v>
          </cell>
        </row>
        <row r="89">
          <cell r="A89" t="str">
            <v>Insulation 3/4" x 4 'x 8' for Foam Insulating Sheating</v>
          </cell>
          <cell r="B89" t="str">
            <v>ea</v>
          </cell>
          <cell r="C89">
            <v>11.75</v>
          </cell>
          <cell r="D89"/>
          <cell r="E89"/>
          <cell r="F89">
            <v>11.75</v>
          </cell>
        </row>
        <row r="90">
          <cell r="A90" t="str">
            <v xml:space="preserve">J-Bolt, ¼" x 6" x 2" x 2" x 2"  with lock not/washer, SS </v>
          </cell>
          <cell r="B90" t="str">
            <v>ea</v>
          </cell>
          <cell r="C90">
            <v>12.99</v>
          </cell>
          <cell r="D90"/>
          <cell r="E90"/>
          <cell r="F90">
            <v>12.99</v>
          </cell>
        </row>
        <row r="91">
          <cell r="A91" t="str">
            <v>Joint compound, 3.5 gal</v>
          </cell>
          <cell r="B91" t="str">
            <v>gal</v>
          </cell>
          <cell r="C91">
            <v>14.68</v>
          </cell>
          <cell r="D91"/>
          <cell r="E91"/>
          <cell r="F91">
            <v>14.68</v>
          </cell>
        </row>
        <row r="92">
          <cell r="A92" t="str">
            <v>Joint Tape, 2" x 250' Ultra strength</v>
          </cell>
          <cell r="B92" t="str">
            <v>pack</v>
          </cell>
          <cell r="C92">
            <v>6.93</v>
          </cell>
          <cell r="D92"/>
          <cell r="E92"/>
          <cell r="F92">
            <v>6.93</v>
          </cell>
        </row>
        <row r="93">
          <cell r="A93" t="str">
            <v>Junction Box, Steel 4" x 4"</v>
          </cell>
          <cell r="B93" t="str">
            <v>ea</v>
          </cell>
          <cell r="C93">
            <v>2.04</v>
          </cell>
          <cell r="D93"/>
          <cell r="E93"/>
          <cell r="F93">
            <v>2.04</v>
          </cell>
        </row>
        <row r="94">
          <cell r="A94" t="str">
            <v>Junction Box, PVC 4" x 4"</v>
          </cell>
          <cell r="B94" t="str">
            <v>pcs</v>
          </cell>
          <cell r="C94">
            <v>2</v>
          </cell>
          <cell r="D94"/>
          <cell r="E94"/>
          <cell r="F94">
            <v>2</v>
          </cell>
        </row>
        <row r="95">
          <cell r="A95" t="str">
            <v>Kitchen Sink, 22" Double Stainless Steel</v>
          </cell>
          <cell r="B95" t="str">
            <v>ea</v>
          </cell>
          <cell r="C95">
            <v>149</v>
          </cell>
          <cell r="D95"/>
          <cell r="E95"/>
          <cell r="F95">
            <v>149</v>
          </cell>
        </row>
        <row r="96">
          <cell r="A96" t="str">
            <v>Kitchen Sink, Faucet 2 Handle with side spray</v>
          </cell>
          <cell r="B96" t="str">
            <v>ea</v>
          </cell>
          <cell r="C96">
            <v>69</v>
          </cell>
          <cell r="D96"/>
          <cell r="E96"/>
          <cell r="F96">
            <v>69</v>
          </cell>
        </row>
        <row r="97">
          <cell r="A97" t="str">
            <v>Lavatory, Counter type set with brackets and faucet</v>
          </cell>
          <cell r="B97" t="str">
            <v>set</v>
          </cell>
          <cell r="C97">
            <v>214.5</v>
          </cell>
          <cell r="D97"/>
          <cell r="E97"/>
          <cell r="F97">
            <v>214.5</v>
          </cell>
        </row>
        <row r="98">
          <cell r="A98" t="str">
            <v>Lighting Swith Plate and Cover 3 gang</v>
          </cell>
          <cell r="B98" t="str">
            <v>set</v>
          </cell>
          <cell r="C98">
            <v>12</v>
          </cell>
          <cell r="D98"/>
          <cell r="E98"/>
          <cell r="F98"/>
        </row>
        <row r="99">
          <cell r="A99" t="str">
            <v>LEDTube Light 4 ft length 9 Watts or Higher</v>
          </cell>
          <cell r="B99" t="str">
            <v>ea</v>
          </cell>
          <cell r="C99">
            <v>18</v>
          </cell>
          <cell r="D99"/>
          <cell r="E99"/>
          <cell r="F99">
            <v>18</v>
          </cell>
        </row>
        <row r="100">
          <cell r="A100" t="str">
            <v>LED 9 Watts or Higher Light Bulb</v>
          </cell>
          <cell r="B100" t="str">
            <v>ea</v>
          </cell>
          <cell r="C100">
            <v>2.25</v>
          </cell>
          <cell r="D100"/>
          <cell r="E100"/>
          <cell r="F100">
            <v>2.25</v>
          </cell>
        </row>
        <row r="101">
          <cell r="A101" t="str">
            <v>LED 3N 9 Watts or Higher Flourescent Lamp plus flush type holder/ballast</v>
          </cell>
          <cell r="B101" t="str">
            <v>set</v>
          </cell>
          <cell r="C101">
            <v>129</v>
          </cell>
          <cell r="D101"/>
          <cell r="E101"/>
          <cell r="F101">
            <v>129</v>
          </cell>
        </row>
        <row r="102">
          <cell r="A102" t="str">
            <v>Lighting Swith Plate and Cover 3 gang</v>
          </cell>
          <cell r="B102" t="str">
            <v>set</v>
          </cell>
          <cell r="C102">
            <v>12</v>
          </cell>
          <cell r="D102"/>
          <cell r="E102"/>
          <cell r="F102">
            <v>12</v>
          </cell>
        </row>
        <row r="103">
          <cell r="A103" t="str">
            <v xml:space="preserve">Lumber, treated, 1" x 2" x 16ft </v>
          </cell>
          <cell r="B103" t="str">
            <v>ea</v>
          </cell>
          <cell r="C103">
            <v>4.46</v>
          </cell>
          <cell r="D103"/>
          <cell r="E103"/>
          <cell r="F103">
            <v>4.46</v>
          </cell>
        </row>
        <row r="104">
          <cell r="A104" t="str">
            <v xml:space="preserve">Lumber, treated, 1" x 6" x 16ft </v>
          </cell>
          <cell r="B104" t="str">
            <v>ea</v>
          </cell>
          <cell r="C104">
            <v>13.38</v>
          </cell>
          <cell r="D104"/>
          <cell r="E104"/>
          <cell r="F104">
            <v>13.38</v>
          </cell>
        </row>
        <row r="105">
          <cell r="A105" t="str">
            <v>Lumber, treated, 2" x 2" x 16ft</v>
          </cell>
          <cell r="B105" t="str">
            <v>ea</v>
          </cell>
          <cell r="C105">
            <v>8.92</v>
          </cell>
          <cell r="D105"/>
          <cell r="E105"/>
          <cell r="F105">
            <v>8.92</v>
          </cell>
        </row>
        <row r="106">
          <cell r="A106" t="str">
            <v>Lumber, treated, 2" x 3" x 16ft</v>
          </cell>
          <cell r="B106" t="str">
            <v>ea</v>
          </cell>
          <cell r="C106">
            <v>13.38</v>
          </cell>
          <cell r="D106"/>
          <cell r="E106"/>
          <cell r="F106">
            <v>13.38</v>
          </cell>
        </row>
        <row r="107">
          <cell r="A107" t="str">
            <v>Lumber, treated, 2" x 4" x 16ft</v>
          </cell>
          <cell r="B107" t="str">
            <v>ea</v>
          </cell>
          <cell r="C107">
            <v>17.829999999999998</v>
          </cell>
          <cell r="D107"/>
          <cell r="E107"/>
          <cell r="F107">
            <v>17.829999999999998</v>
          </cell>
        </row>
        <row r="108">
          <cell r="A108" t="str">
            <v xml:space="preserve">Lumber, treated, 2" x 6" x 16ft </v>
          </cell>
          <cell r="B108" t="str">
            <v>ea</v>
          </cell>
          <cell r="C108">
            <v>26.75</v>
          </cell>
          <cell r="D108"/>
          <cell r="E108"/>
          <cell r="F108">
            <v>26.75</v>
          </cell>
        </row>
        <row r="109">
          <cell r="A109" t="str">
            <v xml:space="preserve">Lumber, treated, 2" x 8" x 16ft </v>
          </cell>
          <cell r="B109" t="str">
            <v>ea</v>
          </cell>
          <cell r="C109">
            <v>35.67</v>
          </cell>
          <cell r="D109"/>
          <cell r="E109"/>
          <cell r="F109">
            <v>35.67</v>
          </cell>
        </row>
        <row r="110">
          <cell r="A110" t="str">
            <v xml:space="preserve">Lumber, kiln dried, 2" x 8" x 16ft </v>
          </cell>
          <cell r="B110" t="str">
            <v>ea</v>
          </cell>
          <cell r="C110">
            <v>35.67</v>
          </cell>
          <cell r="D110"/>
          <cell r="E110"/>
          <cell r="F110">
            <v>35.67</v>
          </cell>
        </row>
        <row r="111">
          <cell r="A111" t="str">
            <v>Machine Bolt, ½" x 2" , SS or HDG with 1" thread</v>
          </cell>
          <cell r="B111" t="str">
            <v>ea</v>
          </cell>
          <cell r="C111">
            <v>1.86</v>
          </cell>
          <cell r="D111"/>
          <cell r="E111"/>
          <cell r="F111">
            <v>1.86</v>
          </cell>
        </row>
        <row r="112">
          <cell r="A112" t="str">
            <v>Machine Bolt, ½" x 4", SS or HDG with 2" thread</v>
          </cell>
          <cell r="B112" t="str">
            <v>ea</v>
          </cell>
          <cell r="C112">
            <v>2.86</v>
          </cell>
          <cell r="D112"/>
          <cell r="E112"/>
          <cell r="F112">
            <v>2.86</v>
          </cell>
        </row>
        <row r="113">
          <cell r="A113" t="str">
            <v>Machine Bolt, ½" x 6", SS or HDG with 3" thread</v>
          </cell>
          <cell r="B113" t="str">
            <v>ea</v>
          </cell>
          <cell r="C113">
            <v>3.86</v>
          </cell>
          <cell r="D113"/>
          <cell r="E113"/>
          <cell r="F113">
            <v>3.86</v>
          </cell>
        </row>
        <row r="114">
          <cell r="A114" t="str">
            <v>Machine Bolt, ½" x 8", SS or HDG with 3" thread</v>
          </cell>
          <cell r="B114" t="str">
            <v>ea</v>
          </cell>
          <cell r="C114">
            <v>6.5</v>
          </cell>
          <cell r="D114"/>
          <cell r="E114"/>
          <cell r="F114">
            <v>6.5</v>
          </cell>
        </row>
        <row r="115">
          <cell r="A115" t="str">
            <v>Machine Bolt, ½" x 10", SS or HDG with 3" thread</v>
          </cell>
          <cell r="B115" t="str">
            <v>ea</v>
          </cell>
          <cell r="C115">
            <v>6.5</v>
          </cell>
          <cell r="D115"/>
          <cell r="E115"/>
          <cell r="F115">
            <v>6.5</v>
          </cell>
        </row>
        <row r="116">
          <cell r="A116" t="str">
            <v>Metal Sales 14"x10.5' Galvalume Universal Ridge Flashing</v>
          </cell>
          <cell r="B116" t="str">
            <v>ea</v>
          </cell>
          <cell r="C116">
            <v>14.98</v>
          </cell>
          <cell r="D116"/>
          <cell r="E116"/>
          <cell r="F116">
            <v>14.98</v>
          </cell>
        </row>
        <row r="117">
          <cell r="A117" t="str">
            <v>Metal Sales 14"x10.5' Galvalume Universal Ridge Cap</v>
          </cell>
          <cell r="B117" t="str">
            <v>ea</v>
          </cell>
          <cell r="C117">
            <v>21.98</v>
          </cell>
          <cell r="D117"/>
          <cell r="E117"/>
          <cell r="F117">
            <v>21.98</v>
          </cell>
        </row>
        <row r="118">
          <cell r="A118" t="str">
            <v>Metal Sales 14"x10.5' Galvalume Universal Gable Trim</v>
          </cell>
          <cell r="B118" t="str">
            <v>ea</v>
          </cell>
          <cell r="C118">
            <v>17.91</v>
          </cell>
          <cell r="D118"/>
          <cell r="E118"/>
          <cell r="F118">
            <v>17.91</v>
          </cell>
        </row>
        <row r="119">
          <cell r="A119" t="str">
            <v>Metal strap HDG, Beam/truss  (see plan)</v>
          </cell>
          <cell r="B119" t="str">
            <v>ea</v>
          </cell>
          <cell r="C119">
            <v>16</v>
          </cell>
          <cell r="D119"/>
          <cell r="E119"/>
          <cell r="F119">
            <v>16</v>
          </cell>
        </row>
        <row r="120">
          <cell r="A120" t="str">
            <v>Meterbase YAP/ULITHI-FALALOP Specifications</v>
          </cell>
          <cell r="B120" t="str">
            <v>ea</v>
          </cell>
          <cell r="C120">
            <v>58.78</v>
          </cell>
          <cell r="D120"/>
          <cell r="E120"/>
          <cell r="F120">
            <v>58.78</v>
          </cell>
        </row>
        <row r="121">
          <cell r="A121" t="str">
            <v>Nails, Common, 1" (2D), HDG</v>
          </cell>
          <cell r="B121" t="str">
            <v>lbs</v>
          </cell>
          <cell r="C121">
            <v>2.98</v>
          </cell>
          <cell r="D121"/>
          <cell r="E121"/>
          <cell r="F121">
            <v>2.98</v>
          </cell>
        </row>
        <row r="122">
          <cell r="A122" t="str">
            <v>Nails, Common, 1-1/4", HDG</v>
          </cell>
          <cell r="B122" t="str">
            <v>lbs</v>
          </cell>
          <cell r="C122">
            <v>3.94</v>
          </cell>
          <cell r="D122"/>
          <cell r="E122"/>
          <cell r="F122">
            <v>3.94</v>
          </cell>
        </row>
        <row r="123">
          <cell r="A123" t="str">
            <v>Nails, Common, 1-1/2" (4D), HDG</v>
          </cell>
          <cell r="B123" t="str">
            <v>lbs</v>
          </cell>
          <cell r="C123">
            <v>3.94</v>
          </cell>
          <cell r="D123"/>
          <cell r="E123"/>
          <cell r="F123">
            <v>3.94</v>
          </cell>
        </row>
        <row r="124">
          <cell r="A124" t="str">
            <v>Nails, Common, 2" (6D), HDG</v>
          </cell>
          <cell r="B124" t="str">
            <v>lbs</v>
          </cell>
          <cell r="C124">
            <v>4.78</v>
          </cell>
          <cell r="D124"/>
          <cell r="E124"/>
          <cell r="F124">
            <v>4.78</v>
          </cell>
        </row>
        <row r="125">
          <cell r="A125" t="str">
            <v>Nails, Common, 2-1/2" (8D), HDG</v>
          </cell>
          <cell r="B125" t="str">
            <v>lbs</v>
          </cell>
          <cell r="C125">
            <v>4.4800000000000004</v>
          </cell>
          <cell r="D125"/>
          <cell r="E125"/>
          <cell r="F125">
            <v>4.4800000000000004</v>
          </cell>
        </row>
        <row r="126">
          <cell r="A126" t="str">
            <v>Nails, Common, 3" (10D), HDG</v>
          </cell>
          <cell r="B126" t="str">
            <v>lbs</v>
          </cell>
          <cell r="C126">
            <v>3.87</v>
          </cell>
          <cell r="D126"/>
          <cell r="E126"/>
          <cell r="F126">
            <v>3.87</v>
          </cell>
        </row>
        <row r="127">
          <cell r="A127" t="str">
            <v>Nails, Common, 3-1/4", HDG</v>
          </cell>
          <cell r="B127" t="str">
            <v>lbs</v>
          </cell>
          <cell r="C127">
            <v>4.78</v>
          </cell>
          <cell r="D127"/>
          <cell r="E127"/>
          <cell r="F127">
            <v>4.78</v>
          </cell>
        </row>
        <row r="128">
          <cell r="A128" t="str">
            <v>Nails, Common, 4" (12D), HDG</v>
          </cell>
          <cell r="B128" t="str">
            <v>lbs</v>
          </cell>
          <cell r="C128">
            <v>4.24</v>
          </cell>
          <cell r="D128"/>
          <cell r="E128"/>
          <cell r="F128">
            <v>4.24</v>
          </cell>
        </row>
        <row r="129">
          <cell r="A129" t="str">
            <v>Nails, Common, 5" (40D), HDG</v>
          </cell>
          <cell r="B129" t="str">
            <v>lbs</v>
          </cell>
          <cell r="C129">
            <v>2.09</v>
          </cell>
          <cell r="D129"/>
          <cell r="E129"/>
          <cell r="F129">
            <v>2.09</v>
          </cell>
        </row>
        <row r="130">
          <cell r="A130" t="str">
            <v>Nails, Concrete, 1" (2D), HDG</v>
          </cell>
          <cell r="B130" t="str">
            <v>lbs</v>
          </cell>
          <cell r="C130">
            <v>5.67</v>
          </cell>
          <cell r="D130"/>
          <cell r="E130"/>
          <cell r="F130">
            <v>5.67</v>
          </cell>
        </row>
        <row r="131">
          <cell r="A131" t="str">
            <v>Nails, Concrete, 2" (6D), HDG</v>
          </cell>
          <cell r="B131" t="str">
            <v>lbs</v>
          </cell>
          <cell r="C131">
            <v>5.67</v>
          </cell>
          <cell r="D131"/>
          <cell r="E131"/>
          <cell r="F131">
            <v>5.67</v>
          </cell>
        </row>
        <row r="132">
          <cell r="A132" t="str">
            <v>Nails, Concrete, 3" (10D), HDG</v>
          </cell>
          <cell r="B132" t="str">
            <v>lbs</v>
          </cell>
          <cell r="C132">
            <v>5.67</v>
          </cell>
          <cell r="D132"/>
          <cell r="E132"/>
          <cell r="F132">
            <v>5.67</v>
          </cell>
        </row>
        <row r="133">
          <cell r="A133" t="str">
            <v>Nails, Umbrella with shank, 3",  G.I. with rubber washer</v>
          </cell>
          <cell r="B133" t="str">
            <v>lbs</v>
          </cell>
          <cell r="C133">
            <v>3.75</v>
          </cell>
          <cell r="D133"/>
          <cell r="E133"/>
          <cell r="F133">
            <v>3.75</v>
          </cell>
        </row>
        <row r="134">
          <cell r="A134" t="str">
            <v>NEMA-1 Panel Board, 2P, 3W, 120/240 V</v>
          </cell>
          <cell r="B134" t="str">
            <v>ea</v>
          </cell>
          <cell r="C134">
            <v>147.99</v>
          </cell>
          <cell r="D134"/>
          <cell r="E134"/>
          <cell r="F134">
            <v>147.99</v>
          </cell>
        </row>
        <row r="135">
          <cell r="A135" t="str">
            <v xml:space="preserve">NEMA-1 Panel Board, 60A, 2P, 3W, 120/240 V, with plug-in type 60A Main Circuit </v>
          </cell>
          <cell r="B135" t="str">
            <v>ea</v>
          </cell>
          <cell r="C135">
            <v>40</v>
          </cell>
          <cell r="D135"/>
          <cell r="E135"/>
          <cell r="F135">
            <v>40</v>
          </cell>
        </row>
        <row r="136">
          <cell r="A136" t="str">
            <v>Paint Brush, 2"</v>
          </cell>
          <cell r="B136" t="str">
            <v>ea</v>
          </cell>
          <cell r="C136">
            <v>2.2200000000000002</v>
          </cell>
          <cell r="D136"/>
          <cell r="E136"/>
          <cell r="F136">
            <v>2.2200000000000002</v>
          </cell>
        </row>
        <row r="137">
          <cell r="A137" t="str">
            <v xml:space="preserve">Paint Brush,4" </v>
          </cell>
          <cell r="B137" t="str">
            <v>ea</v>
          </cell>
          <cell r="C137">
            <v>5.3</v>
          </cell>
          <cell r="D137"/>
          <cell r="E137"/>
          <cell r="F137">
            <v>5.3</v>
          </cell>
        </row>
        <row r="138">
          <cell r="A138" t="str">
            <v>Paint Metallic Gray</v>
          </cell>
          <cell r="B138" t="str">
            <v>gal</v>
          </cell>
          <cell r="C138">
            <v>26.87</v>
          </cell>
          <cell r="D138"/>
          <cell r="E138"/>
          <cell r="F138">
            <v>26.87</v>
          </cell>
        </row>
        <row r="139">
          <cell r="A139" t="str">
            <v>Paint, Flat Enamel</v>
          </cell>
          <cell r="B139" t="str">
            <v>gal</v>
          </cell>
          <cell r="C139">
            <v>39.9</v>
          </cell>
          <cell r="D139"/>
          <cell r="E139"/>
          <cell r="F139">
            <v>39.9</v>
          </cell>
        </row>
        <row r="140">
          <cell r="A140" t="str">
            <v>Paint, Flat Enamel</v>
          </cell>
          <cell r="B140" t="str">
            <v>qtz</v>
          </cell>
          <cell r="C140">
            <v>12.98</v>
          </cell>
          <cell r="D140"/>
          <cell r="E140"/>
          <cell r="F140">
            <v>12.98</v>
          </cell>
        </row>
        <row r="141">
          <cell r="A141" t="str">
            <v>Paint, Semi Gloss Enamel</v>
          </cell>
          <cell r="B141" t="str">
            <v>gal</v>
          </cell>
          <cell r="C141">
            <v>34.979999999999997</v>
          </cell>
          <cell r="D141"/>
          <cell r="E141"/>
          <cell r="F141">
            <v>34.979999999999997</v>
          </cell>
        </row>
        <row r="142">
          <cell r="A142" t="str">
            <v>Paint, Flat Latex</v>
          </cell>
          <cell r="B142" t="str">
            <v>gal</v>
          </cell>
          <cell r="C142">
            <v>21.96</v>
          </cell>
          <cell r="D142"/>
          <cell r="E142"/>
          <cell r="F142">
            <v>21.96</v>
          </cell>
        </row>
        <row r="143">
          <cell r="A143" t="str">
            <v>Paint, Semi Gloss Latex</v>
          </cell>
          <cell r="B143" t="str">
            <v>gal</v>
          </cell>
          <cell r="C143">
            <v>28.97</v>
          </cell>
          <cell r="D143"/>
          <cell r="E143"/>
          <cell r="F143">
            <v>28.97</v>
          </cell>
        </row>
        <row r="144">
          <cell r="A144" t="str">
            <v>Paint, Concrete epoxy</v>
          </cell>
          <cell r="B144" t="str">
            <v>gal</v>
          </cell>
          <cell r="C144">
            <v>32.979999999999997</v>
          </cell>
          <cell r="D144"/>
          <cell r="E144"/>
          <cell r="F144">
            <v>32.979999999999997</v>
          </cell>
        </row>
        <row r="145">
          <cell r="A145" t="str">
            <v>Paint, Metal primer gray</v>
          </cell>
          <cell r="B145" t="str">
            <v>gal</v>
          </cell>
          <cell r="C145">
            <v>49.97</v>
          </cell>
          <cell r="D145"/>
          <cell r="E145"/>
          <cell r="F145">
            <v>49.97</v>
          </cell>
        </row>
        <row r="146">
          <cell r="A146" t="str">
            <v xml:space="preserve">Paint, Roller brush, 6" </v>
          </cell>
          <cell r="B146" t="str">
            <v>set</v>
          </cell>
          <cell r="C146">
            <v>5.77</v>
          </cell>
          <cell r="D146"/>
          <cell r="E146"/>
          <cell r="F146">
            <v>5.77</v>
          </cell>
        </row>
        <row r="147">
          <cell r="A147" t="str">
            <v xml:space="preserve">Paint, Roller brush, 9" </v>
          </cell>
          <cell r="B147" t="str">
            <v>set</v>
          </cell>
          <cell r="C147">
            <v>10.97</v>
          </cell>
          <cell r="D147"/>
          <cell r="E147"/>
          <cell r="F147">
            <v>10.97</v>
          </cell>
        </row>
        <row r="148">
          <cell r="A148" t="str">
            <v>Paint, Roller tray, 9"</v>
          </cell>
          <cell r="B148" t="str">
            <v>set</v>
          </cell>
          <cell r="C148">
            <v>1.98</v>
          </cell>
          <cell r="D148"/>
          <cell r="E148"/>
          <cell r="F148">
            <v>1.98</v>
          </cell>
        </row>
        <row r="149">
          <cell r="A149" t="str">
            <v>Paint, Roofing</v>
          </cell>
          <cell r="B149" t="str">
            <v>gal</v>
          </cell>
          <cell r="C149">
            <v>26.97</v>
          </cell>
          <cell r="D149"/>
          <cell r="E149"/>
          <cell r="F149">
            <v>26.97</v>
          </cell>
        </row>
        <row r="150">
          <cell r="A150" t="str">
            <v>Paint, Thinner</v>
          </cell>
          <cell r="B150" t="str">
            <v>gal</v>
          </cell>
          <cell r="C150">
            <v>14.97</v>
          </cell>
          <cell r="D150"/>
          <cell r="E150"/>
          <cell r="F150">
            <v>14.97</v>
          </cell>
        </row>
        <row r="151">
          <cell r="A151" t="str">
            <v>Paint, Primer</v>
          </cell>
          <cell r="B151" t="str">
            <v>gal</v>
          </cell>
          <cell r="C151">
            <v>49.97</v>
          </cell>
          <cell r="D151"/>
          <cell r="E151"/>
          <cell r="F151">
            <v>49.97</v>
          </cell>
        </row>
        <row r="152">
          <cell r="A152" t="str">
            <v>Wall Latex Paint Flat White</v>
          </cell>
          <cell r="B152" t="str">
            <v>gal</v>
          </cell>
          <cell r="C152">
            <v>39.979999999999997</v>
          </cell>
          <cell r="D152"/>
          <cell r="E152"/>
          <cell r="F152">
            <v>39.979999999999997</v>
          </cell>
        </row>
        <row r="153">
          <cell r="A153" t="str">
            <v>Wall Latex Paint Flat Light Beige</v>
          </cell>
          <cell r="B153" t="str">
            <v>gal</v>
          </cell>
          <cell r="C153">
            <v>39.979999999999997</v>
          </cell>
          <cell r="D153"/>
          <cell r="E153"/>
          <cell r="F153"/>
        </row>
        <row r="154">
          <cell r="A154" t="str">
            <v>Acrytex Exterior Wall Latex Paint Light Blue</v>
          </cell>
          <cell r="B154" t="str">
            <v>gal</v>
          </cell>
          <cell r="C154">
            <v>39.979999999999997</v>
          </cell>
          <cell r="D154"/>
          <cell r="E154"/>
          <cell r="F154"/>
        </row>
        <row r="155">
          <cell r="A155" t="str">
            <v>Quick Dry Enamel Flat White</v>
          </cell>
          <cell r="B155" t="str">
            <v>gal</v>
          </cell>
          <cell r="C155">
            <v>45.98</v>
          </cell>
          <cell r="D155"/>
          <cell r="E155"/>
          <cell r="F155"/>
        </row>
        <row r="156">
          <cell r="A156" t="str">
            <v>Quick Dry Enamel Dark Brown</v>
          </cell>
          <cell r="B156" t="str">
            <v>gal</v>
          </cell>
          <cell r="C156">
            <v>45.98</v>
          </cell>
          <cell r="D156"/>
          <cell r="E156"/>
          <cell r="F156"/>
        </row>
        <row r="157">
          <cell r="A157" t="str">
            <v>Roofing Paint Elastomeric Water Base</v>
          </cell>
          <cell r="B157" t="str">
            <v>gal</v>
          </cell>
          <cell r="C157">
            <v>30.97</v>
          </cell>
          <cell r="D157"/>
          <cell r="E157"/>
          <cell r="F157"/>
        </row>
        <row r="158">
          <cell r="A158" t="str">
            <v>Paint Putty</v>
          </cell>
          <cell r="B158" t="str">
            <v>gal</v>
          </cell>
          <cell r="C158">
            <v>30.97</v>
          </cell>
          <cell r="D158"/>
          <cell r="E158"/>
          <cell r="F158"/>
        </row>
        <row r="159">
          <cell r="A159" t="str">
            <v>Joint Sealer for Ceiling and Partition Wall</v>
          </cell>
          <cell r="B159" t="str">
            <v>gal</v>
          </cell>
          <cell r="C159">
            <v>30.97</v>
          </cell>
          <cell r="D159"/>
          <cell r="E159"/>
          <cell r="F159"/>
        </row>
        <row r="160">
          <cell r="A160" t="str">
            <v>Concrete Neutralizer</v>
          </cell>
          <cell r="B160" t="str">
            <v>gal</v>
          </cell>
          <cell r="C160">
            <v>29.99</v>
          </cell>
          <cell r="D160"/>
          <cell r="E160"/>
          <cell r="F160"/>
        </row>
        <row r="161">
          <cell r="A161" t="str">
            <v xml:space="preserve">Plyform, 5/8" thick </v>
          </cell>
          <cell r="B161" t="str">
            <v>ea</v>
          </cell>
          <cell r="C161">
            <v>27.18</v>
          </cell>
          <cell r="D161"/>
          <cell r="E161"/>
          <cell r="F161">
            <v>27.18</v>
          </cell>
        </row>
        <row r="162">
          <cell r="A162" t="str">
            <v>Plywood, Reg Grade, 1/4" thick ACX</v>
          </cell>
          <cell r="B162" t="str">
            <v>ea</v>
          </cell>
          <cell r="C162">
            <v>30.05</v>
          </cell>
          <cell r="D162"/>
          <cell r="E162"/>
          <cell r="F162">
            <v>30.05</v>
          </cell>
        </row>
        <row r="163">
          <cell r="A163" t="str">
            <v>Plywood, Reg Grade, 1/2" thick ACX</v>
          </cell>
          <cell r="B163" t="str">
            <v>ea</v>
          </cell>
          <cell r="C163">
            <v>43.97</v>
          </cell>
          <cell r="D163"/>
          <cell r="E163"/>
          <cell r="F163">
            <v>43.97</v>
          </cell>
        </row>
        <row r="164">
          <cell r="A164" t="str">
            <v>Plywood, Reg Grade, 3/4" thick ACX</v>
          </cell>
          <cell r="B164" t="str">
            <v>ea</v>
          </cell>
          <cell r="C164">
            <v>46.97</v>
          </cell>
          <cell r="D164"/>
          <cell r="E164"/>
          <cell r="F164">
            <v>46.97</v>
          </cell>
        </row>
        <row r="165">
          <cell r="A165" t="str">
            <v xml:space="preserve">Plywood, Ordinary,  1/4" thick </v>
          </cell>
          <cell r="B165" t="str">
            <v>ea</v>
          </cell>
          <cell r="C165">
            <v>20.420000000000002</v>
          </cell>
          <cell r="D165"/>
          <cell r="E165"/>
          <cell r="F165">
            <v>20.420000000000002</v>
          </cell>
        </row>
        <row r="166">
          <cell r="A166" t="str">
            <v>Plywood, Treated, 15/32" thick CCX</v>
          </cell>
          <cell r="B166" t="str">
            <v>ea</v>
          </cell>
          <cell r="C166">
            <v>27.67</v>
          </cell>
          <cell r="D166"/>
          <cell r="E166"/>
          <cell r="F166">
            <v>27.67</v>
          </cell>
        </row>
        <row r="167">
          <cell r="A167" t="str">
            <v>Plywood, Phenolic Black, 1/2" thick</v>
          </cell>
          <cell r="B167" t="str">
            <v>ea</v>
          </cell>
          <cell r="C167">
            <v>62</v>
          </cell>
          <cell r="D167"/>
          <cell r="E167"/>
          <cell r="F167">
            <v>62</v>
          </cell>
        </row>
        <row r="168">
          <cell r="A168" t="str">
            <v>PVC pipe strap/3/4 in oatey 3/4 in galv steel hanger strap 10 ft</v>
          </cell>
          <cell r="B168" t="str">
            <v>pcs</v>
          </cell>
          <cell r="C168">
            <v>3.24</v>
          </cell>
          <cell r="D168"/>
          <cell r="E168"/>
          <cell r="F168">
            <v>3.24</v>
          </cell>
        </row>
        <row r="169">
          <cell r="A169" t="str">
            <v>PVC Solvent Cement, or glue 32 oz can</v>
          </cell>
          <cell r="B169" t="str">
            <v>cans</v>
          </cell>
          <cell r="C169">
            <v>16.2</v>
          </cell>
          <cell r="D169"/>
          <cell r="E169"/>
          <cell r="F169">
            <v>16.2</v>
          </cell>
        </row>
        <row r="170">
          <cell r="A170" t="str">
            <v>PVC Flexible Conduit 3/4"Ø, 50ft</v>
          </cell>
          <cell r="B170" t="str">
            <v>roll</v>
          </cell>
          <cell r="C170">
            <v>50.74</v>
          </cell>
          <cell r="D170"/>
          <cell r="E170"/>
          <cell r="F170">
            <v>50.74</v>
          </cell>
        </row>
        <row r="171">
          <cell r="A171" t="str">
            <v>PVC Pipe, 1/2"Ø x 10ft, Sched 40</v>
          </cell>
          <cell r="B171" t="str">
            <v>ea</v>
          </cell>
          <cell r="C171">
            <v>2.1</v>
          </cell>
          <cell r="D171"/>
          <cell r="E171"/>
          <cell r="F171">
            <v>2.1</v>
          </cell>
        </row>
        <row r="172">
          <cell r="A172" t="str">
            <v>PVC Pipe, 1/2"Ø  Sched 40 45⁰ Elbow</v>
          </cell>
          <cell r="B172" t="str">
            <v>ea</v>
          </cell>
          <cell r="C172">
            <v>0.75</v>
          </cell>
          <cell r="D172"/>
          <cell r="E172"/>
          <cell r="F172">
            <v>0.75</v>
          </cell>
        </row>
        <row r="173">
          <cell r="A173" t="str">
            <v>PVC Pipe, 1/2"Ø  Sched 40 90⁰ Elbow</v>
          </cell>
          <cell r="B173" t="str">
            <v>ea</v>
          </cell>
          <cell r="C173">
            <v>0.48</v>
          </cell>
          <cell r="D173"/>
          <cell r="E173"/>
          <cell r="F173">
            <v>0.48</v>
          </cell>
        </row>
        <row r="174">
          <cell r="A174" t="str">
            <v>PVC Pipe, 1/2"Ø  Sched 40 Tee</v>
          </cell>
          <cell r="B174" t="str">
            <v>ea</v>
          </cell>
          <cell r="C174">
            <v>0.35</v>
          </cell>
          <cell r="D174"/>
          <cell r="E174"/>
          <cell r="F174">
            <v>0.35</v>
          </cell>
        </row>
        <row r="175">
          <cell r="A175" t="str">
            <v>PVC Pipe, 1/2"Ø  Sched 40 Coupling</v>
          </cell>
          <cell r="B175" t="str">
            <v>ea</v>
          </cell>
          <cell r="C175">
            <v>0.44</v>
          </cell>
          <cell r="D175"/>
          <cell r="E175"/>
          <cell r="F175">
            <v>0.44</v>
          </cell>
        </row>
        <row r="176">
          <cell r="A176" t="str">
            <v>PVC Pipe, 1/2"Ø  Sched 40 End Cap</v>
          </cell>
          <cell r="B176" t="str">
            <v>ea</v>
          </cell>
          <cell r="C176">
            <v>0.38</v>
          </cell>
          <cell r="D176"/>
          <cell r="E176"/>
          <cell r="F176">
            <v>0.38</v>
          </cell>
        </row>
        <row r="177">
          <cell r="A177" t="str">
            <v>PVC Pipe, 1/2"Ø x 24",  Flexible pipe</v>
          </cell>
          <cell r="B177" t="str">
            <v>ea</v>
          </cell>
          <cell r="C177">
            <v>1.95</v>
          </cell>
          <cell r="D177"/>
          <cell r="E177"/>
          <cell r="F177">
            <v>1.95</v>
          </cell>
        </row>
        <row r="178">
          <cell r="A178" t="str">
            <v>PVC Pipe, 3/4"Ø x 10ft, Sched 40</v>
          </cell>
          <cell r="B178" t="str">
            <v>ea</v>
          </cell>
          <cell r="C178">
            <v>2.59</v>
          </cell>
          <cell r="D178"/>
          <cell r="E178"/>
          <cell r="F178">
            <v>2.59</v>
          </cell>
        </row>
        <row r="179">
          <cell r="A179" t="str">
            <v>PVC Pipe, 3/4"Ø  Sched 40 45⁰ Elbow</v>
          </cell>
          <cell r="B179" t="str">
            <v>ea</v>
          </cell>
          <cell r="C179">
            <v>0.97</v>
          </cell>
          <cell r="D179"/>
          <cell r="E179"/>
          <cell r="F179">
            <v>0.97</v>
          </cell>
        </row>
        <row r="180">
          <cell r="A180" t="str">
            <v>PVC Pipe, 3/4"Ø  Sched 40 90⁰ Elbow</v>
          </cell>
          <cell r="B180" t="str">
            <v>ea</v>
          </cell>
          <cell r="C180">
            <v>0.53</v>
          </cell>
          <cell r="D180"/>
          <cell r="E180"/>
          <cell r="F180">
            <v>0.53</v>
          </cell>
        </row>
        <row r="181">
          <cell r="A181" t="str">
            <v>PVC Pipe, 3/4"Ø  Sched 40 Tee</v>
          </cell>
          <cell r="B181" t="str">
            <v>ea</v>
          </cell>
          <cell r="C181">
            <v>0.5</v>
          </cell>
          <cell r="D181"/>
          <cell r="E181"/>
          <cell r="F181">
            <v>0.5</v>
          </cell>
        </row>
        <row r="182">
          <cell r="A182" t="str">
            <v>PVC Pipe, 3/4"Ø  Sched 40 Coupling</v>
          </cell>
          <cell r="B182" t="str">
            <v>ea</v>
          </cell>
          <cell r="C182">
            <v>0.28000000000000003</v>
          </cell>
          <cell r="D182"/>
          <cell r="E182"/>
          <cell r="F182">
            <v>0.28000000000000003</v>
          </cell>
        </row>
        <row r="183">
          <cell r="A183" t="str">
            <v>PVC Pipe, 1"Ø x 10ft, Sched 40</v>
          </cell>
          <cell r="B183" t="str">
            <v>ea</v>
          </cell>
          <cell r="C183">
            <v>4.05</v>
          </cell>
          <cell r="D183"/>
          <cell r="E183"/>
          <cell r="F183">
            <v>4.05</v>
          </cell>
        </row>
        <row r="184">
          <cell r="A184" t="str">
            <v>PVC Pipe, 1-1/2"Ø x 10ft, Sched 40</v>
          </cell>
          <cell r="B184" t="str">
            <v>ea</v>
          </cell>
          <cell r="C184">
            <v>5.77</v>
          </cell>
          <cell r="D184"/>
          <cell r="E184"/>
          <cell r="F184">
            <v>5.77</v>
          </cell>
        </row>
        <row r="185">
          <cell r="A185" t="str">
            <v>PVC Pipe, 1-1/2"Ø  Sched 40 45⁰ Elbow</v>
          </cell>
          <cell r="B185" t="str">
            <v>ea</v>
          </cell>
          <cell r="C185">
            <v>1.65</v>
          </cell>
          <cell r="D185"/>
          <cell r="E185"/>
          <cell r="F185">
            <v>1.65</v>
          </cell>
        </row>
        <row r="186">
          <cell r="A186" t="str">
            <v>PVC Pipe, 1-1/2"Ø  Sched 40 90⁰ Elbow</v>
          </cell>
          <cell r="B186" t="str">
            <v>ea</v>
          </cell>
          <cell r="C186">
            <v>1.72</v>
          </cell>
          <cell r="D186"/>
          <cell r="E186"/>
          <cell r="F186">
            <v>1.72</v>
          </cell>
        </row>
        <row r="187">
          <cell r="A187" t="str">
            <v>PVC Pipe, 1-1/2"Ø  Sched 40 Tee</v>
          </cell>
          <cell r="B187" t="str">
            <v>ea</v>
          </cell>
          <cell r="C187">
            <v>3.32</v>
          </cell>
          <cell r="D187"/>
          <cell r="E187"/>
          <cell r="F187">
            <v>3.32</v>
          </cell>
        </row>
        <row r="188">
          <cell r="A188" t="str">
            <v>PVC Pipe, 1-1/2"Ø  Sched 40 Coupling</v>
          </cell>
          <cell r="B188" t="str">
            <v>ea</v>
          </cell>
          <cell r="C188">
            <v>0.85</v>
          </cell>
          <cell r="D188"/>
          <cell r="E188"/>
          <cell r="F188">
            <v>0.85</v>
          </cell>
        </row>
        <row r="189">
          <cell r="A189" t="str">
            <v>PVC Pipe, 1-1/2"Ø  Sched 40 Socket Cap</v>
          </cell>
          <cell r="B189" t="str">
            <v>ea</v>
          </cell>
          <cell r="C189">
            <v>0.98</v>
          </cell>
          <cell r="D189"/>
          <cell r="E189"/>
          <cell r="F189">
            <v>0.98</v>
          </cell>
        </row>
        <row r="190">
          <cell r="A190" t="str">
            <v>PVC Pipe, 2"Ø x 10ft, Sched 40</v>
          </cell>
          <cell r="B190" t="str">
            <v>ea</v>
          </cell>
          <cell r="C190">
            <v>8.0299999999999994</v>
          </cell>
          <cell r="D190"/>
          <cell r="E190"/>
          <cell r="F190">
            <v>8.0299999999999994</v>
          </cell>
        </row>
        <row r="191">
          <cell r="A191" t="str">
            <v>PVC Pipe, 2"Ø  Sched 40 P-trap</v>
          </cell>
          <cell r="B191" t="str">
            <v>ea</v>
          </cell>
          <cell r="C191">
            <v>3.7</v>
          </cell>
          <cell r="D191"/>
          <cell r="E191"/>
          <cell r="F191">
            <v>3.7</v>
          </cell>
        </row>
        <row r="192">
          <cell r="A192" t="str">
            <v>PVC Pipe, 2"Ø  Sched 40 Coupling</v>
          </cell>
          <cell r="B192" t="str">
            <v>ea</v>
          </cell>
          <cell r="C192">
            <v>0.63</v>
          </cell>
          <cell r="D192"/>
          <cell r="E192"/>
          <cell r="F192">
            <v>0.63</v>
          </cell>
        </row>
        <row r="193">
          <cell r="A193" t="str">
            <v>PVC Pipe, 2"Ø  Sched 40 45⁰ Elbow</v>
          </cell>
          <cell r="B193" t="str">
            <v>ea</v>
          </cell>
          <cell r="C193">
            <v>0.98</v>
          </cell>
          <cell r="D193"/>
          <cell r="E193"/>
          <cell r="F193">
            <v>0.98</v>
          </cell>
        </row>
        <row r="194">
          <cell r="A194" t="str">
            <v>PVC Pipe, 2"Ø  Sched 40 90⁰ Elbow</v>
          </cell>
          <cell r="B194" t="str">
            <v>ea</v>
          </cell>
          <cell r="C194">
            <v>0.98</v>
          </cell>
          <cell r="D194"/>
          <cell r="E194"/>
          <cell r="F194">
            <v>0.98</v>
          </cell>
        </row>
        <row r="195">
          <cell r="A195" t="str">
            <v>PVC Pipe, 2"Ø  Sched 40 Tee</v>
          </cell>
          <cell r="B195" t="str">
            <v>ea</v>
          </cell>
          <cell r="C195">
            <v>2.98</v>
          </cell>
          <cell r="D195"/>
          <cell r="E195"/>
          <cell r="F195">
            <v>2.98</v>
          </cell>
        </row>
        <row r="196">
          <cell r="A196" t="str">
            <v>PVC Pipe, 2"Ø  Sched 40 Sanitary Tee</v>
          </cell>
          <cell r="B196" t="str">
            <v>ea</v>
          </cell>
          <cell r="C196">
            <v>1.7</v>
          </cell>
          <cell r="D196"/>
          <cell r="E196"/>
          <cell r="F196">
            <v>1.7</v>
          </cell>
        </row>
        <row r="197">
          <cell r="A197" t="str">
            <v>PVC Pipe, 2"Ø  Sched 40 Sanitary Wye</v>
          </cell>
          <cell r="B197" t="str">
            <v>ea</v>
          </cell>
          <cell r="C197">
            <v>2.85</v>
          </cell>
          <cell r="D197"/>
          <cell r="E197"/>
          <cell r="F197">
            <v>2.85</v>
          </cell>
        </row>
        <row r="198">
          <cell r="A198" t="str">
            <v>PVC,Clean Out Cap, 2"Ø ,Sch.40</v>
          </cell>
          <cell r="B198" t="str">
            <v>ea</v>
          </cell>
          <cell r="C198">
            <v>2.29</v>
          </cell>
          <cell r="D198"/>
          <cell r="E198"/>
          <cell r="F198">
            <v>2.29</v>
          </cell>
        </row>
        <row r="199">
          <cell r="A199" t="str">
            <v>PVC Pipe, 2-1/2"Ø x 10ft, Sched 40</v>
          </cell>
          <cell r="B199" t="str">
            <v>ea</v>
          </cell>
          <cell r="C199">
            <v>12.95</v>
          </cell>
          <cell r="D199"/>
          <cell r="E199"/>
          <cell r="F199">
            <v>12.95</v>
          </cell>
        </row>
        <row r="200">
          <cell r="A200" t="str">
            <v>PVC Pipe, 2-1/2"Ø x 10ft, Sched 80</v>
          </cell>
          <cell r="B200" t="str">
            <v>ea</v>
          </cell>
          <cell r="C200">
            <v>17.53</v>
          </cell>
          <cell r="D200"/>
          <cell r="E200"/>
          <cell r="F200">
            <v>17.53</v>
          </cell>
        </row>
        <row r="201">
          <cell r="A201" t="str">
            <v>PVC Pipe, 2-1/2"Ø  Sched 40 45⁰ Elbow</v>
          </cell>
          <cell r="B201" t="str">
            <v>ea</v>
          </cell>
          <cell r="C201">
            <v>5.61</v>
          </cell>
          <cell r="D201"/>
          <cell r="E201"/>
          <cell r="F201">
            <v>5.61</v>
          </cell>
        </row>
        <row r="202">
          <cell r="A202" t="str">
            <v>PVC Pipe, 2-1/2"Ø  Sched 40 Coupling</v>
          </cell>
          <cell r="B202" t="str">
            <v>ea</v>
          </cell>
          <cell r="C202">
            <v>1.38</v>
          </cell>
          <cell r="D202"/>
          <cell r="E202"/>
          <cell r="F202">
            <v>1.38</v>
          </cell>
        </row>
        <row r="203">
          <cell r="A203" t="str">
            <v>PVC Pipe, 3"Ø x 10ft, white Sched 40</v>
          </cell>
          <cell r="B203" t="str">
            <v>ea</v>
          </cell>
          <cell r="C203">
            <v>10.78</v>
          </cell>
          <cell r="D203"/>
          <cell r="E203"/>
          <cell r="F203">
            <v>10.78</v>
          </cell>
        </row>
        <row r="204">
          <cell r="A204" t="str">
            <v>PVC, Coupling, 3"Ø ,Sch.40</v>
          </cell>
          <cell r="B204" t="str">
            <v>ea</v>
          </cell>
          <cell r="C204">
            <v>1.41</v>
          </cell>
          <cell r="D204"/>
          <cell r="E204"/>
          <cell r="F204">
            <v>1.41</v>
          </cell>
        </row>
        <row r="205">
          <cell r="A205" t="str">
            <v>PVC, Elbow 45⁰, 3"Ø ,Sch.40</v>
          </cell>
          <cell r="B205" t="str">
            <v>ea</v>
          </cell>
          <cell r="C205">
            <v>2.84</v>
          </cell>
          <cell r="D205"/>
          <cell r="E205"/>
          <cell r="F205">
            <v>2.84</v>
          </cell>
        </row>
        <row r="206">
          <cell r="A206" t="str">
            <v>PVC, Elbow 90⁰, 3"Ø ,white Sch.40</v>
          </cell>
          <cell r="B206" t="str">
            <v>ea</v>
          </cell>
          <cell r="C206">
            <v>2.65</v>
          </cell>
          <cell r="D206"/>
          <cell r="E206"/>
          <cell r="F206">
            <v>2.65</v>
          </cell>
        </row>
        <row r="207">
          <cell r="A207" t="str">
            <v>PVC Pipe, 4"Ø x 10ft, white Sched 40</v>
          </cell>
          <cell r="B207" t="str">
            <v>ea</v>
          </cell>
          <cell r="C207">
            <v>17.47</v>
          </cell>
          <cell r="D207"/>
          <cell r="E207"/>
          <cell r="F207">
            <v>17.47</v>
          </cell>
        </row>
        <row r="208">
          <cell r="A208" t="str">
            <v>PVC Pipe, 4"Ø x 10ft, Sched 40 Sewer</v>
          </cell>
          <cell r="B208" t="str">
            <v>ea</v>
          </cell>
          <cell r="C208">
            <v>8.98</v>
          </cell>
          <cell r="D208"/>
          <cell r="E208"/>
          <cell r="F208">
            <v>8.98</v>
          </cell>
        </row>
        <row r="209">
          <cell r="A209" t="str">
            <v>PVC Pipe, 4"Ø Sched 40 Coupling</v>
          </cell>
          <cell r="B209" t="str">
            <v>ea</v>
          </cell>
          <cell r="C209">
            <v>2.17</v>
          </cell>
          <cell r="D209"/>
          <cell r="E209"/>
          <cell r="F209">
            <v>2.17</v>
          </cell>
        </row>
        <row r="210">
          <cell r="A210" t="str">
            <v>PVC Pipe, 4"Ø  Sched 40 45⁰ Elbow</v>
          </cell>
          <cell r="B210" t="str">
            <v>ea</v>
          </cell>
          <cell r="C210">
            <v>1.45</v>
          </cell>
          <cell r="D210"/>
          <cell r="E210"/>
          <cell r="F210">
            <v>1.45</v>
          </cell>
        </row>
        <row r="211">
          <cell r="A211" t="str">
            <v>PVC Pipe, 4"Ø  Sched 40 90⁰ Elbow</v>
          </cell>
          <cell r="B211" t="str">
            <v>ea</v>
          </cell>
          <cell r="C211">
            <v>4.25</v>
          </cell>
          <cell r="D211"/>
          <cell r="E211"/>
          <cell r="F211">
            <v>4.25</v>
          </cell>
        </row>
        <row r="212">
          <cell r="A212" t="str">
            <v>PVC Pipe, 4"Ø  Sched 40 Sanitary Tee</v>
          </cell>
          <cell r="B212" t="str">
            <v>ea</v>
          </cell>
          <cell r="C212">
            <v>6.4</v>
          </cell>
          <cell r="D212"/>
          <cell r="E212"/>
          <cell r="F212">
            <v>6.4</v>
          </cell>
        </row>
        <row r="213">
          <cell r="A213" t="str">
            <v>PVC Pipe, 4"Ø  Sched 40 Sanitary Wye</v>
          </cell>
          <cell r="B213" t="str">
            <v>ea</v>
          </cell>
          <cell r="C213">
            <v>5.98</v>
          </cell>
          <cell r="D213"/>
          <cell r="E213"/>
          <cell r="F213">
            <v>5.98</v>
          </cell>
        </row>
        <row r="214">
          <cell r="A214" t="str">
            <v>PVC, End Cap, 4"Ø ,Sched 40</v>
          </cell>
          <cell r="B214" t="str">
            <v>ea</v>
          </cell>
          <cell r="C214">
            <v>2.1</v>
          </cell>
          <cell r="D214"/>
          <cell r="E214"/>
          <cell r="F214">
            <v>2.1</v>
          </cell>
        </row>
        <row r="215">
          <cell r="A215" t="str">
            <v>PVC, Clean Out Cap, 4"Ø ,Sched 40</v>
          </cell>
          <cell r="B215" t="str">
            <v>ea</v>
          </cell>
          <cell r="C215">
            <v>3.21</v>
          </cell>
          <cell r="D215"/>
          <cell r="E215"/>
          <cell r="F215">
            <v>3.21</v>
          </cell>
        </row>
        <row r="216">
          <cell r="A216" t="str">
            <v>PVC, P-trap/ S-trap, 4"Ø ,Sched 40</v>
          </cell>
          <cell r="B216" t="str">
            <v>ea</v>
          </cell>
          <cell r="C216">
            <v>27.55</v>
          </cell>
          <cell r="D216"/>
          <cell r="E216"/>
          <cell r="F216">
            <v>27.55</v>
          </cell>
        </row>
        <row r="217">
          <cell r="A217" t="str">
            <v>PVC Pipe, 4"X2"Ø  Sched 40 Sanitary Tee</v>
          </cell>
          <cell r="B217" t="str">
            <v>ea</v>
          </cell>
          <cell r="C217">
            <v>10.98</v>
          </cell>
          <cell r="D217"/>
          <cell r="E217"/>
          <cell r="F217">
            <v>10.98</v>
          </cell>
        </row>
        <row r="218">
          <cell r="A218" t="str">
            <v>PVC Pipe, 4"X2"Ø  Sched 40 Sanitary Wye</v>
          </cell>
          <cell r="B218" t="str">
            <v>ea</v>
          </cell>
          <cell r="C218">
            <v>9.98</v>
          </cell>
          <cell r="D218"/>
          <cell r="E218"/>
          <cell r="F218">
            <v>9.98</v>
          </cell>
        </row>
        <row r="219">
          <cell r="A219" t="str">
            <v>PVC Pipe, 1/2"Ø, Masonry Clamp</v>
          </cell>
          <cell r="B219" t="str">
            <v>ea</v>
          </cell>
          <cell r="C219">
            <v>1.59</v>
          </cell>
          <cell r="D219"/>
          <cell r="E219"/>
          <cell r="F219">
            <v>1.59</v>
          </cell>
        </row>
        <row r="220">
          <cell r="A220" t="str">
            <v>PVC, Clamp, 1/2"Ø, 25-pack</v>
          </cell>
          <cell r="B220" t="str">
            <v>pack</v>
          </cell>
          <cell r="C220">
            <v>3.01</v>
          </cell>
          <cell r="D220"/>
          <cell r="E220"/>
          <cell r="F220">
            <v>3.01</v>
          </cell>
        </row>
        <row r="221">
          <cell r="A221" t="str">
            <v>PVC, Clamp, 3/4"Ø, 20-pack</v>
          </cell>
          <cell r="B221" t="str">
            <v>pack</v>
          </cell>
          <cell r="C221">
            <v>3.15</v>
          </cell>
          <cell r="D221"/>
          <cell r="E221"/>
          <cell r="F221">
            <v>3.15</v>
          </cell>
        </row>
        <row r="222">
          <cell r="A222" t="str">
            <v>PVC, Clamp, 1"Ø, 5-pack</v>
          </cell>
          <cell r="B222" t="str">
            <v>pack</v>
          </cell>
          <cell r="C222">
            <v>1.56</v>
          </cell>
          <cell r="D222"/>
          <cell r="E222"/>
          <cell r="F222">
            <v>1.56</v>
          </cell>
        </row>
        <row r="223">
          <cell r="A223" t="str">
            <v>PVC, J-hook Pipe Hanger, 4"Ø</v>
          </cell>
          <cell r="B223" t="str">
            <v>ea</v>
          </cell>
          <cell r="C223">
            <v>1.34</v>
          </cell>
          <cell r="D223"/>
          <cell r="E223"/>
          <cell r="F223">
            <v>1.34</v>
          </cell>
        </row>
        <row r="224">
          <cell r="A224" t="str">
            <v>Rebar#3, 3/8"GRD60 L20' (10mm)</v>
          </cell>
          <cell r="B224" t="str">
            <v>ea</v>
          </cell>
          <cell r="C224">
            <v>6.95</v>
          </cell>
          <cell r="D224"/>
          <cell r="E224"/>
          <cell r="F224">
            <v>6.95</v>
          </cell>
        </row>
        <row r="225">
          <cell r="A225" t="str">
            <v>Rebar#4, 1/2"GRD60 L20' (12mm)</v>
          </cell>
          <cell r="B225" t="str">
            <v>ea</v>
          </cell>
          <cell r="C225">
            <v>9</v>
          </cell>
          <cell r="D225"/>
          <cell r="E225"/>
          <cell r="F225">
            <v>9</v>
          </cell>
        </row>
        <row r="226">
          <cell r="A226" t="str">
            <v xml:space="preserve">Rebar#5, 5/8"GRD60 L20' </v>
          </cell>
          <cell r="B226" t="str">
            <v>ea</v>
          </cell>
          <cell r="C226">
            <v>17.989999999999998</v>
          </cell>
          <cell r="D226"/>
          <cell r="E226"/>
          <cell r="F226">
            <v>17.989999999999998</v>
          </cell>
        </row>
        <row r="227">
          <cell r="A227" t="str">
            <v>Rebar#6, 3/4"GRD60 L20' (19mm)</v>
          </cell>
          <cell r="B227" t="str">
            <v>ea</v>
          </cell>
          <cell r="C227">
            <v>19.989999999999998</v>
          </cell>
          <cell r="D227"/>
          <cell r="E227"/>
          <cell r="F227">
            <v>19.989999999999998</v>
          </cell>
        </row>
        <row r="228">
          <cell r="A228" t="str">
            <v>Rebar#8, 1" GRD60 L20' (25mm)</v>
          </cell>
          <cell r="B228" t="str">
            <v>ea</v>
          </cell>
          <cell r="C228">
            <v>24</v>
          </cell>
          <cell r="D228"/>
          <cell r="E228"/>
          <cell r="F228">
            <v>24</v>
          </cell>
        </row>
        <row r="229">
          <cell r="A229" t="str">
            <v>Rebar#8, 1" GRD60 L30' (25mm)</v>
          </cell>
          <cell r="B229" t="str">
            <v>ea</v>
          </cell>
          <cell r="C229">
            <v>32</v>
          </cell>
          <cell r="D229"/>
          <cell r="E229"/>
          <cell r="F229">
            <v>32</v>
          </cell>
        </row>
        <row r="230">
          <cell r="A230" t="str">
            <v>Receptacle, Toggle Light Switch</v>
          </cell>
          <cell r="B230" t="str">
            <v>ea</v>
          </cell>
          <cell r="C230">
            <v>5.49</v>
          </cell>
          <cell r="D230"/>
          <cell r="E230"/>
          <cell r="F230">
            <v>5.49</v>
          </cell>
        </row>
        <row r="231">
          <cell r="A231" t="str">
            <v>Receptacle, Toggle Light Cover</v>
          </cell>
          <cell r="B231" t="str">
            <v>ea</v>
          </cell>
          <cell r="C231">
            <v>0.47</v>
          </cell>
          <cell r="D231"/>
          <cell r="E231"/>
          <cell r="F231">
            <v>0.47</v>
          </cell>
        </row>
        <row r="232">
          <cell r="A232" t="str">
            <v>Receptacle, Duplex Convinience Outlet</v>
          </cell>
          <cell r="B232" t="str">
            <v>ea</v>
          </cell>
          <cell r="C232">
            <v>16.63</v>
          </cell>
          <cell r="D232"/>
          <cell r="E232"/>
          <cell r="F232">
            <v>16.63</v>
          </cell>
        </row>
        <row r="233">
          <cell r="A233" t="str">
            <v>Receptacle, Duplex Outlet Cover</v>
          </cell>
          <cell r="B233" t="str">
            <v>ea</v>
          </cell>
          <cell r="C233">
            <v>0.65</v>
          </cell>
          <cell r="D233"/>
          <cell r="E233"/>
          <cell r="F233">
            <v>0.65</v>
          </cell>
        </row>
        <row r="234">
          <cell r="A234" t="str">
            <v>Rigid Conduit, 1-1/2"Ø</v>
          </cell>
          <cell r="B234" t="str">
            <v>ea</v>
          </cell>
          <cell r="C234">
            <v>30.55</v>
          </cell>
          <cell r="D234"/>
          <cell r="E234"/>
          <cell r="F234">
            <v>30.55</v>
          </cell>
        </row>
        <row r="235">
          <cell r="A235" t="str">
            <v>Rigid Conduit, Type LB, 1-1/2"Ø</v>
          </cell>
          <cell r="B235" t="str">
            <v>ea</v>
          </cell>
          <cell r="C235">
            <v>12.45</v>
          </cell>
          <cell r="D235"/>
          <cell r="E235"/>
          <cell r="F235">
            <v>12.45</v>
          </cell>
        </row>
        <row r="236">
          <cell r="A236" t="str">
            <v>Rigid Conduit, Strap, 1-1/2"Ø</v>
          </cell>
          <cell r="B236" t="str">
            <v>ea</v>
          </cell>
          <cell r="C236">
            <v>0.65</v>
          </cell>
          <cell r="D236"/>
          <cell r="E236"/>
          <cell r="F236">
            <v>0.65</v>
          </cell>
        </row>
        <row r="237">
          <cell r="A237" t="str">
            <v>Rigid Conduit, Coupling, 1-1/2"Ø</v>
          </cell>
          <cell r="B237" t="str">
            <v>ea</v>
          </cell>
          <cell r="C237">
            <v>4.62</v>
          </cell>
          <cell r="D237"/>
          <cell r="E237"/>
          <cell r="F237">
            <v>4.62</v>
          </cell>
        </row>
        <row r="238">
          <cell r="A238" t="str">
            <v>Rigid Conduit, 90⁰ Elbow, 1-1/2"Ø</v>
          </cell>
          <cell r="B238" t="str">
            <v>ea</v>
          </cell>
          <cell r="C238">
            <v>13.6</v>
          </cell>
          <cell r="D238"/>
          <cell r="E238"/>
          <cell r="F238">
            <v>13.6</v>
          </cell>
        </row>
        <row r="239">
          <cell r="A239" t="str">
            <v>Rigid Conduit, Nipple, 1-1/2"Ø x 2"</v>
          </cell>
          <cell r="B239" t="str">
            <v>ea</v>
          </cell>
          <cell r="C239">
            <v>2.2999999999999998</v>
          </cell>
          <cell r="D239"/>
          <cell r="E239"/>
          <cell r="F239">
            <v>2.2999999999999998</v>
          </cell>
        </row>
        <row r="240">
          <cell r="A240" t="str">
            <v>Rigid Conduit, Locknut, 1-1/2"Ø</v>
          </cell>
          <cell r="B240" t="str">
            <v>ea</v>
          </cell>
          <cell r="C240">
            <v>1.3</v>
          </cell>
          <cell r="D240"/>
          <cell r="E240"/>
          <cell r="F240">
            <v>1.3</v>
          </cell>
        </row>
        <row r="241">
          <cell r="A241" t="str">
            <v>Rigid Conduit, Washer,Reducing 1" x 1-1/2"Ø, 2-pack</v>
          </cell>
          <cell r="B241" t="str">
            <v>ea</v>
          </cell>
          <cell r="C241">
            <v>0.69</v>
          </cell>
          <cell r="D241"/>
          <cell r="E241"/>
          <cell r="F241">
            <v>0.69</v>
          </cell>
        </row>
        <row r="242">
          <cell r="A242" t="str">
            <v>Riveter</v>
          </cell>
          <cell r="B242" t="str">
            <v>ea</v>
          </cell>
          <cell r="C242">
            <v>25.99</v>
          </cell>
          <cell r="D242"/>
          <cell r="E242"/>
          <cell r="F242">
            <v>25.99</v>
          </cell>
        </row>
        <row r="243">
          <cell r="A243" t="str">
            <v>Rubberized Electrical Tape</v>
          </cell>
          <cell r="B243" t="str">
            <v>rolls</v>
          </cell>
          <cell r="C243">
            <v>20</v>
          </cell>
          <cell r="D243"/>
          <cell r="E243"/>
          <cell r="F243">
            <v>20</v>
          </cell>
        </row>
        <row r="244">
          <cell r="A244" t="str">
            <v>Blind rivets 1/8x1/2 stainless steel 120 pcs pack</v>
          </cell>
          <cell r="B244" t="str">
            <v>pcs</v>
          </cell>
          <cell r="C244">
            <v>8</v>
          </cell>
          <cell r="D244"/>
          <cell r="E244"/>
          <cell r="F244"/>
        </row>
        <row r="245">
          <cell r="A245" t="str">
            <v>Rivets, Blind, 3/16"Ø x 1/8" grip; SS</v>
          </cell>
          <cell r="B245" t="str">
            <v>box</v>
          </cell>
          <cell r="C245">
            <v>8</v>
          </cell>
          <cell r="D245"/>
          <cell r="E245"/>
          <cell r="F245">
            <v>8</v>
          </cell>
        </row>
        <row r="246">
          <cell r="A246" t="str">
            <v>Rivets, Blind, 3/16"Ø x 1/8" grip; HDG</v>
          </cell>
          <cell r="B246" t="str">
            <v>box</v>
          </cell>
          <cell r="C246">
            <v>100</v>
          </cell>
          <cell r="D246"/>
          <cell r="E246"/>
          <cell r="F246">
            <v>100</v>
          </cell>
        </row>
        <row r="247">
          <cell r="A247" t="str">
            <v>Rubberized Electrical Tape</v>
          </cell>
          <cell r="B247" t="str">
            <v>rolls</v>
          </cell>
          <cell r="C247">
            <v>6</v>
          </cell>
          <cell r="D247"/>
          <cell r="E247"/>
          <cell r="F247"/>
        </row>
        <row r="248">
          <cell r="A248" t="str">
            <v>Rust converter</v>
          </cell>
          <cell r="B248" t="str">
            <v>gal</v>
          </cell>
          <cell r="C248">
            <v>53.97</v>
          </cell>
          <cell r="D248"/>
          <cell r="E248"/>
          <cell r="F248">
            <v>53.97</v>
          </cell>
        </row>
        <row r="249">
          <cell r="A249" t="str">
            <v>Sand, Washed sand free of dirt and alkalinity</v>
          </cell>
          <cell r="B249" t="str">
            <v>cu.y</v>
          </cell>
          <cell r="C249">
            <v>110</v>
          </cell>
          <cell r="D249"/>
          <cell r="E249"/>
          <cell r="F249">
            <v>110</v>
          </cell>
        </row>
        <row r="250">
          <cell r="A250" t="str">
            <v>Sand Paper, #100</v>
          </cell>
          <cell r="B250" t="str">
            <v>ea</v>
          </cell>
          <cell r="C250">
            <v>0.99</v>
          </cell>
          <cell r="D250"/>
          <cell r="E250"/>
          <cell r="F250">
            <v>0.99</v>
          </cell>
        </row>
        <row r="251">
          <cell r="A251" t="str">
            <v>Sand Paper, #220</v>
          </cell>
          <cell r="B251" t="str">
            <v>ea</v>
          </cell>
          <cell r="C251">
            <v>0.99</v>
          </cell>
          <cell r="D251"/>
          <cell r="E251"/>
          <cell r="F251">
            <v>0.99</v>
          </cell>
        </row>
        <row r="252">
          <cell r="A252" t="str">
            <v>Sand Paper, #320</v>
          </cell>
          <cell r="B252" t="str">
            <v>ea</v>
          </cell>
          <cell r="C252">
            <v>0.99</v>
          </cell>
          <cell r="D252"/>
          <cell r="E252"/>
          <cell r="F252">
            <v>0.99</v>
          </cell>
        </row>
        <row r="253">
          <cell r="A253" t="str">
            <v>Screen wire, ½" opening 3' x 5'</v>
          </cell>
          <cell r="B253" t="str">
            <v>ft</v>
          </cell>
          <cell r="C253">
            <v>11.93</v>
          </cell>
          <cell r="D253"/>
          <cell r="E253"/>
          <cell r="F253">
            <v>11.93</v>
          </cell>
        </row>
        <row r="254">
          <cell r="A254" t="str">
            <v>Screen wire, Aluminum 3' x 7'</v>
          </cell>
          <cell r="B254" t="str">
            <v>sq.ft</v>
          </cell>
          <cell r="C254">
            <v>0.38</v>
          </cell>
          <cell r="D254"/>
          <cell r="E254"/>
          <cell r="F254">
            <v>0.38</v>
          </cell>
        </row>
        <row r="255">
          <cell r="A255" t="str">
            <v>Sealant, Silicone 10oz</v>
          </cell>
          <cell r="B255" t="str">
            <v>tube</v>
          </cell>
          <cell r="C255">
            <v>7.97</v>
          </cell>
          <cell r="D255"/>
          <cell r="E255"/>
          <cell r="F255">
            <v>7.97</v>
          </cell>
        </row>
        <row r="256">
          <cell r="A256" t="str">
            <v>Silicone white caulk 10oz</v>
          </cell>
          <cell r="B256" t="str">
            <v>tube</v>
          </cell>
          <cell r="C256">
            <v>6.24</v>
          </cell>
          <cell r="D256"/>
          <cell r="E256"/>
          <cell r="F256">
            <v>6.24</v>
          </cell>
        </row>
        <row r="257">
          <cell r="A257" t="str">
            <v>Sealant, Vulcaseal</v>
          </cell>
          <cell r="B257" t="str">
            <v>gal</v>
          </cell>
          <cell r="C257">
            <v>17.45</v>
          </cell>
          <cell r="D257"/>
          <cell r="E257"/>
          <cell r="F257">
            <v>17.45</v>
          </cell>
        </row>
        <row r="258">
          <cell r="A258" t="str">
            <v>Silicone caulk gun</v>
          </cell>
          <cell r="B258" t="str">
            <v>ea</v>
          </cell>
          <cell r="C258">
            <v>2.77</v>
          </cell>
          <cell r="D258"/>
          <cell r="E258"/>
          <cell r="F258">
            <v>2.77</v>
          </cell>
        </row>
        <row r="259">
          <cell r="A259" t="str">
            <v>Shower Box, 32" x 32"</v>
          </cell>
          <cell r="B259" t="str">
            <v>ea</v>
          </cell>
          <cell r="C259">
            <v>134.47</v>
          </cell>
          <cell r="D259"/>
          <cell r="E259"/>
          <cell r="F259">
            <v>134.47</v>
          </cell>
        </row>
        <row r="260">
          <cell r="A260" t="str">
            <v>Shower Drain, 2" with strainer</v>
          </cell>
          <cell r="B260" t="str">
            <v>ea</v>
          </cell>
          <cell r="C260">
            <v>11.68</v>
          </cell>
          <cell r="D260"/>
          <cell r="E260"/>
          <cell r="F260">
            <v>11.68</v>
          </cell>
        </row>
        <row r="261">
          <cell r="A261" t="str">
            <v>Shower Head, with faucet</v>
          </cell>
          <cell r="B261" t="str">
            <v>set</v>
          </cell>
          <cell r="C261">
            <v>37.08</v>
          </cell>
          <cell r="D261"/>
          <cell r="E261"/>
          <cell r="F261">
            <v>37.08</v>
          </cell>
        </row>
        <row r="262">
          <cell r="A262" t="str">
            <v>Strong Simpsons tie Galvanized 20-Gauge 3" x 6" Mending Plate</v>
          </cell>
          <cell r="B262" t="str">
            <v>ea</v>
          </cell>
          <cell r="C262">
            <v>0.88</v>
          </cell>
          <cell r="D262"/>
          <cell r="E262"/>
          <cell r="F262">
            <v>0.88</v>
          </cell>
        </row>
        <row r="263">
          <cell r="A263" t="str">
            <v>Strong Simpsons tie Galvanized 12-Gauge Hurricane Tie Strap tie</v>
          </cell>
          <cell r="B263" t="str">
            <v>ea</v>
          </cell>
          <cell r="C263">
            <v>2.88</v>
          </cell>
          <cell r="D263"/>
          <cell r="E263"/>
          <cell r="F263">
            <v>2.88</v>
          </cell>
        </row>
        <row r="264">
          <cell r="A264" t="str">
            <v>Strong Simpsons tie Z-MAX Galvanized 18-Gauge Hurricane Tie member TC and BC to Roof girt</v>
          </cell>
          <cell r="B264" t="str">
            <v>ea</v>
          </cell>
          <cell r="C264">
            <v>3.22</v>
          </cell>
          <cell r="D264"/>
          <cell r="E264"/>
          <cell r="F264">
            <v>3.22</v>
          </cell>
        </row>
        <row r="265">
          <cell r="A265" t="str">
            <v>Strong Simpsons tie Galvanized 18-Gauge Framing angle</v>
          </cell>
          <cell r="B265" t="str">
            <v>ea</v>
          </cell>
          <cell r="C265">
            <v>6.25</v>
          </cell>
          <cell r="D265"/>
          <cell r="E265"/>
          <cell r="F265">
            <v>6.25</v>
          </cell>
        </row>
        <row r="266">
          <cell r="A266" t="str">
            <v>Strong Simpsons tie Z-MAX Galvanized 18-Gauge Hurricane Tie  purlins to TC</v>
          </cell>
          <cell r="B266" t="str">
            <v>ea</v>
          </cell>
          <cell r="C266">
            <v>0.56000000000000005</v>
          </cell>
          <cell r="D266"/>
          <cell r="E266"/>
          <cell r="F266">
            <v>0.56000000000000005</v>
          </cell>
        </row>
        <row r="267">
          <cell r="A267" t="str">
            <v>Strong Simpsons tie Z-MAX Galvanized 18-Gauge 2X Rigid Tie Connector</v>
          </cell>
          <cell r="B267" t="str">
            <v>ea</v>
          </cell>
          <cell r="C267">
            <v>1.98</v>
          </cell>
          <cell r="D267"/>
          <cell r="E267"/>
          <cell r="F267">
            <v>1.98</v>
          </cell>
        </row>
        <row r="268">
          <cell r="A268" t="str">
            <v>Strong Simpsons tie Z-MAX Galvanized 18-Gauge 2X Rigid Tie Flat</v>
          </cell>
          <cell r="B268" t="str">
            <v>ea</v>
          </cell>
          <cell r="C268">
            <v>3.5</v>
          </cell>
          <cell r="D268"/>
          <cell r="E268"/>
          <cell r="F268">
            <v>3.5</v>
          </cell>
        </row>
        <row r="269">
          <cell r="A269" t="str">
            <v>Strong Simpsons tie Z-MAX Galvanized 18-Gauge Hurricane Tie Frame to Roof Girt</v>
          </cell>
          <cell r="B269" t="str">
            <v>ea</v>
          </cell>
          <cell r="C269">
            <v>0.51</v>
          </cell>
          <cell r="D269"/>
          <cell r="E269"/>
          <cell r="F269">
            <v>0.51</v>
          </cell>
        </row>
        <row r="270">
          <cell r="A270" t="str">
            <v>Single louver window 3' x 3'</v>
          </cell>
          <cell r="B270" t="str">
            <v>sets</v>
          </cell>
          <cell r="C270">
            <v>81.37</v>
          </cell>
          <cell r="D270"/>
          <cell r="E270"/>
          <cell r="F270">
            <v>81.37</v>
          </cell>
        </row>
        <row r="271">
          <cell r="A271" t="str">
            <v>Steel Brush</v>
          </cell>
          <cell r="B271" t="str">
            <v>ea</v>
          </cell>
          <cell r="C271">
            <v>4.47</v>
          </cell>
          <cell r="D271"/>
          <cell r="E271"/>
          <cell r="F271">
            <v>4.47</v>
          </cell>
        </row>
        <row r="272">
          <cell r="A272" t="str">
            <v>Tape, masking, 1 "</v>
          </cell>
          <cell r="B272" t="str">
            <v>ea</v>
          </cell>
          <cell r="C272">
            <v>1.62</v>
          </cell>
          <cell r="D272"/>
          <cell r="E272"/>
          <cell r="F272">
            <v>1.62</v>
          </cell>
        </row>
        <row r="273">
          <cell r="A273" t="str">
            <v>Tape, masking, 2 "</v>
          </cell>
          <cell r="B273" t="str">
            <v>ea</v>
          </cell>
          <cell r="C273">
            <v>3.22</v>
          </cell>
          <cell r="D273"/>
          <cell r="E273"/>
          <cell r="F273">
            <v>3.22</v>
          </cell>
        </row>
        <row r="274">
          <cell r="A274" t="str">
            <v>Tape, masking, 4 "</v>
          </cell>
          <cell r="B274" t="str">
            <v>ea</v>
          </cell>
          <cell r="C274">
            <v>7</v>
          </cell>
          <cell r="D274"/>
          <cell r="E274"/>
          <cell r="F274">
            <v>7</v>
          </cell>
        </row>
        <row r="275">
          <cell r="A275" t="str">
            <v>Tape, Teflon</v>
          </cell>
          <cell r="B275" t="str">
            <v>ea</v>
          </cell>
          <cell r="C275">
            <v>1.38</v>
          </cell>
          <cell r="D275"/>
          <cell r="E275"/>
          <cell r="F275">
            <v>1.38</v>
          </cell>
        </row>
        <row r="276">
          <cell r="A276" t="str">
            <v>Tape, Rubberized Electrical</v>
          </cell>
          <cell r="B276" t="str">
            <v>ea</v>
          </cell>
          <cell r="C276">
            <v>4.2699999999999996</v>
          </cell>
          <cell r="D276"/>
          <cell r="E276"/>
          <cell r="F276">
            <v>4.2699999999999996</v>
          </cell>
        </row>
        <row r="277">
          <cell r="A277" t="str">
            <v>Tie wire, G.I,  Ga. 16, 400ft</v>
          </cell>
          <cell r="B277" t="str">
            <v>lbs</v>
          </cell>
          <cell r="C277">
            <v>5.98</v>
          </cell>
          <cell r="D277"/>
          <cell r="E277"/>
          <cell r="F277">
            <v>5.98</v>
          </cell>
        </row>
        <row r="278">
          <cell r="A278" t="str">
            <v>Tile Adhesive Heavy duty - 50lbs/bag</v>
          </cell>
          <cell r="B278" t="str">
            <v>bags</v>
          </cell>
          <cell r="C278">
            <v>16.47</v>
          </cell>
          <cell r="D278"/>
          <cell r="E278"/>
          <cell r="F278">
            <v>16.47</v>
          </cell>
        </row>
        <row r="279">
          <cell r="A279" t="str">
            <v>Tile Grout 10lbs/bag</v>
          </cell>
          <cell r="B279" t="str">
            <v>bags</v>
          </cell>
          <cell r="C279">
            <v>13.87</v>
          </cell>
          <cell r="D279"/>
          <cell r="E279"/>
          <cell r="F279">
            <v>13.87</v>
          </cell>
        </row>
        <row r="280">
          <cell r="A280" t="str">
            <v>Tile, Premix Tiles grout</v>
          </cell>
          <cell r="B280" t="str">
            <v>gals</v>
          </cell>
          <cell r="C280">
            <v>21.97</v>
          </cell>
          <cell r="D280"/>
          <cell r="E280"/>
          <cell r="F280">
            <v>21.97</v>
          </cell>
        </row>
        <row r="281">
          <cell r="A281" t="str">
            <v>Tile, Quick Tatch</v>
          </cell>
          <cell r="B281" t="str">
            <v>ea</v>
          </cell>
          <cell r="C281">
            <v>19.97</v>
          </cell>
          <cell r="D281"/>
          <cell r="E281"/>
          <cell r="F281">
            <v>19.97</v>
          </cell>
        </row>
        <row r="282">
          <cell r="A282" t="str">
            <v>Utility Box, Steel 2" x 4"</v>
          </cell>
          <cell r="B282" t="str">
            <v>ea</v>
          </cell>
          <cell r="C282">
            <v>1.88</v>
          </cell>
          <cell r="D282"/>
          <cell r="E282"/>
          <cell r="F282">
            <v>1.88</v>
          </cell>
        </row>
        <row r="283">
          <cell r="A283" t="str">
            <v>Utility Box,PVC 2" x 4"</v>
          </cell>
          <cell r="B283" t="str">
            <v>ea</v>
          </cell>
          <cell r="C283">
            <v>2</v>
          </cell>
          <cell r="D283"/>
          <cell r="E283"/>
          <cell r="F283"/>
        </row>
        <row r="284">
          <cell r="A284" t="str">
            <v>Vinyl Tile, Armstrong 1/8 thick, 30 sq ft Case</v>
          </cell>
          <cell r="B284" t="str">
            <v>case</v>
          </cell>
          <cell r="C284">
            <v>60</v>
          </cell>
          <cell r="D284"/>
          <cell r="E284"/>
          <cell r="F284">
            <v>60</v>
          </cell>
        </row>
        <row r="285">
          <cell r="A285" t="str">
            <v>Vinyl Tile, Armstrong Adhesive</v>
          </cell>
          <cell r="B285" t="str">
            <v>gals</v>
          </cell>
          <cell r="C285">
            <v>18.97</v>
          </cell>
          <cell r="D285"/>
          <cell r="E285"/>
          <cell r="F285">
            <v>18.97</v>
          </cell>
        </row>
        <row r="286">
          <cell r="A286" t="str">
            <v>Washer, Nuts, Lock nut, 1/4", SS or HDG</v>
          </cell>
          <cell r="B286" t="str">
            <v>ea</v>
          </cell>
          <cell r="C286">
            <v>0.25</v>
          </cell>
          <cell r="D286"/>
          <cell r="E286"/>
          <cell r="F286">
            <v>0.25</v>
          </cell>
        </row>
        <row r="287">
          <cell r="A287" t="str">
            <v>Washer, Nuts, Lock nut, 1/2", SS or HDG</v>
          </cell>
          <cell r="B287" t="str">
            <v>ea</v>
          </cell>
          <cell r="C287">
            <v>0.5</v>
          </cell>
          <cell r="D287"/>
          <cell r="E287"/>
          <cell r="F287">
            <v>0.5</v>
          </cell>
        </row>
        <row r="288">
          <cell r="A288" t="str">
            <v>Washer, Nuts, Lock nut, 5/8", SS or HDG</v>
          </cell>
          <cell r="B288" t="str">
            <v>ea</v>
          </cell>
          <cell r="C288">
            <v>0.95</v>
          </cell>
          <cell r="D288"/>
          <cell r="E288"/>
          <cell r="F288">
            <v>0.95</v>
          </cell>
        </row>
        <row r="289">
          <cell r="A289" t="str">
            <v>Water Closet with 4Li Flush Tank / Dual Flush</v>
          </cell>
          <cell r="B289" t="str">
            <v>set</v>
          </cell>
          <cell r="C289">
            <v>135</v>
          </cell>
          <cell r="D289"/>
          <cell r="E289"/>
          <cell r="F289">
            <v>135</v>
          </cell>
        </row>
        <row r="290">
          <cell r="A290" t="str">
            <v>Water Tank 55gals Blue Plastic Drum</v>
          </cell>
          <cell r="B290" t="str">
            <v>set</v>
          </cell>
          <cell r="C290">
            <v>89.99</v>
          </cell>
          <cell r="D290"/>
          <cell r="E290"/>
          <cell r="F290">
            <v>89.99</v>
          </cell>
        </row>
        <row r="291">
          <cell r="A291" t="str">
            <v>Water Tank 1000gals wick licks</v>
          </cell>
          <cell r="B291" t="str">
            <v>set</v>
          </cell>
          <cell r="C291">
            <v>1425</v>
          </cell>
          <cell r="D291"/>
          <cell r="E291"/>
          <cell r="F291">
            <v>1425</v>
          </cell>
        </row>
        <row r="292">
          <cell r="A292" t="str">
            <v>Welded wire mesh 42" x 84"</v>
          </cell>
          <cell r="B292" t="str">
            <v>ft</v>
          </cell>
          <cell r="C292">
            <v>7.25</v>
          </cell>
          <cell r="D292"/>
          <cell r="E292"/>
          <cell r="F292">
            <v>7.25</v>
          </cell>
        </row>
        <row r="293">
          <cell r="A293" t="str">
            <v>Welded wire mesh 4' x 50', 14 Gauge</v>
          </cell>
          <cell r="B293" t="str">
            <v>roll</v>
          </cell>
          <cell r="C293">
            <v>43.95</v>
          </cell>
          <cell r="D293"/>
          <cell r="E293"/>
          <cell r="F293">
            <v>43.95</v>
          </cell>
        </row>
        <row r="294">
          <cell r="A294" t="str">
            <v>Welding Rod, 3/32, 5lbs</v>
          </cell>
          <cell r="B294" t="str">
            <v>box</v>
          </cell>
          <cell r="C294">
            <v>15.47</v>
          </cell>
          <cell r="D294"/>
          <cell r="E294"/>
          <cell r="F294">
            <v>15.47</v>
          </cell>
        </row>
        <row r="295">
          <cell r="A295" t="str">
            <v>Window, Jalousie Aluminum Mechanism in a 2"x8" Wooden Frame</v>
          </cell>
          <cell r="B295" t="str">
            <v>sq.ft.</v>
          </cell>
          <cell r="C295">
            <v>4.25</v>
          </cell>
          <cell r="D295"/>
          <cell r="E295"/>
          <cell r="F295">
            <v>4.25</v>
          </cell>
        </row>
        <row r="296">
          <cell r="A296" t="str">
            <v>Window, Louver Operator, Aluminum</v>
          </cell>
          <cell r="B296" t="str">
            <v>ea</v>
          </cell>
          <cell r="C296">
            <v>14.68</v>
          </cell>
          <cell r="D296"/>
          <cell r="E296"/>
          <cell r="F296">
            <v>14.68</v>
          </cell>
        </row>
        <row r="297">
          <cell r="A297" t="str">
            <v>Window, TAFCO, 35" x 47" Jalousie Utility window, Aluminum</v>
          </cell>
          <cell r="B297" t="str">
            <v>ea</v>
          </cell>
          <cell r="C297">
            <v>268.75</v>
          </cell>
          <cell r="D297"/>
          <cell r="E297"/>
          <cell r="F297">
            <v>268.75</v>
          </cell>
        </row>
        <row r="298">
          <cell r="A298" t="str">
            <v>Wires, #14 Stranded THHN 500ft</v>
          </cell>
          <cell r="B298" t="str">
            <v>box</v>
          </cell>
          <cell r="C298">
            <v>31.17</v>
          </cell>
          <cell r="D298"/>
          <cell r="E298"/>
          <cell r="F298">
            <v>31.17</v>
          </cell>
        </row>
        <row r="299">
          <cell r="A299" t="str">
            <v>Wires, #12 Stranded THHN 500ft</v>
          </cell>
          <cell r="B299" t="str">
            <v>box</v>
          </cell>
          <cell r="C299">
            <v>44.77</v>
          </cell>
          <cell r="D299"/>
          <cell r="E299"/>
          <cell r="F299">
            <v>44.77</v>
          </cell>
        </row>
        <row r="300">
          <cell r="A300" t="str">
            <v>Wires, #10 Stranded THHN 500ft</v>
          </cell>
          <cell r="B300" t="str">
            <v>box</v>
          </cell>
          <cell r="C300">
            <v>65.47</v>
          </cell>
          <cell r="D300"/>
          <cell r="E300"/>
          <cell r="F300">
            <v>65.47</v>
          </cell>
        </row>
        <row r="301">
          <cell r="A301" t="str">
            <v>Wires, #8 Stranded THHN 500ft</v>
          </cell>
          <cell r="B301" t="str">
            <v>box</v>
          </cell>
          <cell r="C301">
            <v>112</v>
          </cell>
          <cell r="D301"/>
          <cell r="E301"/>
          <cell r="F301">
            <v>112</v>
          </cell>
        </row>
        <row r="302">
          <cell r="A302" t="str">
            <v>Wires, #6 Stranded THHN 500ft</v>
          </cell>
          <cell r="B302" t="str">
            <v>box</v>
          </cell>
          <cell r="C302">
            <v>166</v>
          </cell>
          <cell r="D302"/>
          <cell r="E302"/>
          <cell r="F302">
            <v>166</v>
          </cell>
        </row>
        <row r="303">
          <cell r="A303" t="str">
            <v>Wires, #2 Stranded THHN 500ft</v>
          </cell>
          <cell r="B303" t="str">
            <v>box</v>
          </cell>
          <cell r="C303">
            <v>440</v>
          </cell>
          <cell r="D303"/>
          <cell r="E303"/>
          <cell r="F303">
            <v>440</v>
          </cell>
        </row>
        <row r="304">
          <cell r="A304" t="str">
            <v>Wires,#12 Stranded wire THHN Red/Blue</v>
          </cell>
          <cell r="B304" t="str">
            <v>box</v>
          </cell>
          <cell r="C304">
            <v>65.47</v>
          </cell>
          <cell r="D304"/>
          <cell r="E304"/>
          <cell r="F304"/>
        </row>
        <row r="305">
          <cell r="A305" t="str">
            <v>Wires,#12 Stranded wire THHN Green</v>
          </cell>
          <cell r="B305" t="str">
            <v>box</v>
          </cell>
          <cell r="C305">
            <v>65.47</v>
          </cell>
          <cell r="D305"/>
          <cell r="E305"/>
          <cell r="F305"/>
        </row>
        <row r="306">
          <cell r="A306" t="str">
            <v>SCHLAGE Door Lock Double Barrels</v>
          </cell>
          <cell r="B306" t="str">
            <v>pcs</v>
          </cell>
          <cell r="C306">
            <v>60</v>
          </cell>
          <cell r="D306"/>
          <cell r="E306"/>
          <cell r="F306"/>
        </row>
        <row r="307">
          <cell r="A307" t="str">
            <v># 8 THW, THHN Copper wire, Black</v>
          </cell>
          <cell r="B307" t="str">
            <v>rolls</v>
          </cell>
          <cell r="C307">
            <v>112</v>
          </cell>
          <cell r="D307"/>
          <cell r="E307"/>
          <cell r="F307"/>
        </row>
        <row r="308">
          <cell r="A308" t="str">
            <v># 8 THW, THHN Copper wire, White</v>
          </cell>
          <cell r="B308" t="str">
            <v>rolls</v>
          </cell>
          <cell r="C308">
            <v>112</v>
          </cell>
          <cell r="D308"/>
          <cell r="E308"/>
          <cell r="F308"/>
        </row>
        <row r="309">
          <cell r="A309" t="str">
            <v># 8 THW, THHN Copper wire, Green</v>
          </cell>
          <cell r="B309" t="str">
            <v>rolls</v>
          </cell>
          <cell r="C309">
            <v>112</v>
          </cell>
          <cell r="D309"/>
          <cell r="E309"/>
          <cell r="F309"/>
        </row>
        <row r="310">
          <cell r="A310" t="str">
            <v>5/8 dia Ground Rod and Connectors ULITHI-FALALOP Specifications</v>
          </cell>
          <cell r="B310" t="str">
            <v>pc</v>
          </cell>
          <cell r="C310">
            <v>11.28</v>
          </cell>
          <cell r="D310"/>
          <cell r="E310"/>
          <cell r="F310"/>
        </row>
        <row r="311">
          <cell r="A311" t="str">
            <v>36X 80 in Treated Wooden Panel Door</v>
          </cell>
          <cell r="B311" t="str">
            <v>pcs</v>
          </cell>
          <cell r="C311">
            <v>172</v>
          </cell>
          <cell r="D311"/>
          <cell r="E311"/>
          <cell r="F311"/>
        </row>
        <row r="312">
          <cell r="A312" t="str">
            <v>2ft X 4ft Jalousie Window Aluminum Mechanism in a 2x6 Wooden Frame</v>
          </cell>
          <cell r="B312" t="str">
            <v>pcs</v>
          </cell>
          <cell r="C312">
            <v>169</v>
          </cell>
          <cell r="D312"/>
          <cell r="E312"/>
          <cell r="F312"/>
        </row>
        <row r="313">
          <cell r="A313" t="str">
            <v>2X6X14 KD Lumber for Door Frame/ Window Frame</v>
          </cell>
          <cell r="B313" t="str">
            <v>pcs</v>
          </cell>
          <cell r="C313">
            <v>23.41</v>
          </cell>
          <cell r="D313"/>
          <cell r="E313"/>
          <cell r="F313"/>
        </row>
        <row r="314">
          <cell r="A314" t="str">
            <v>4" Stainlees Steel LP Hinge</v>
          </cell>
          <cell r="B314" t="str">
            <v>pcs</v>
          </cell>
          <cell r="C314">
            <v>11</v>
          </cell>
          <cell r="D314"/>
          <cell r="E314"/>
          <cell r="F314"/>
        </row>
        <row r="315">
          <cell r="A315" t="str">
            <v xml:space="preserve">Wood Preservative, Copper Green </v>
          </cell>
          <cell r="B315" t="str">
            <v>gal</v>
          </cell>
          <cell r="C315">
            <v>14.97</v>
          </cell>
          <cell r="D315"/>
          <cell r="E315"/>
          <cell r="F315">
            <v>14.97</v>
          </cell>
        </row>
        <row r="316">
          <cell r="A316" t="str">
            <v>Sandpaper # 100 /200/ 400</v>
          </cell>
          <cell r="B316" t="str">
            <v>pcs</v>
          </cell>
          <cell r="C316">
            <v>3.57</v>
          </cell>
          <cell r="D316"/>
          <cell r="E316"/>
          <cell r="F316"/>
        </row>
        <row r="317">
          <cell r="A317" t="str">
            <v>Airconditioning Unit, Window type 115volt</v>
          </cell>
          <cell r="B317" t="str">
            <v>ea</v>
          </cell>
          <cell r="C317">
            <v>219</v>
          </cell>
          <cell r="D317"/>
          <cell r="E317"/>
          <cell r="F317">
            <v>219</v>
          </cell>
        </row>
        <row r="318">
          <cell r="A318" t="str">
            <v>Airconditioning Unit, Window type 1HP</v>
          </cell>
          <cell r="B318" t="str">
            <v>ea</v>
          </cell>
          <cell r="C318">
            <v>300</v>
          </cell>
          <cell r="D318"/>
          <cell r="E318"/>
          <cell r="F318">
            <v>300</v>
          </cell>
        </row>
        <row r="319">
          <cell r="A319" t="str">
            <v>Bed Frame, Twin with Matress</v>
          </cell>
          <cell r="B319" t="str">
            <v>ea</v>
          </cell>
          <cell r="C319">
            <v>56</v>
          </cell>
          <cell r="D319"/>
          <cell r="E319"/>
          <cell r="F319">
            <v>56</v>
          </cell>
        </row>
        <row r="320">
          <cell r="A320" t="str">
            <v>Bed Freme, Queen with Matress and Linen and Pillow</v>
          </cell>
          <cell r="B320" t="str">
            <v>ea</v>
          </cell>
          <cell r="C320">
            <v>399</v>
          </cell>
          <cell r="D320"/>
          <cell r="E320"/>
          <cell r="F320">
            <v>399</v>
          </cell>
        </row>
        <row r="321">
          <cell r="A321" t="str">
            <v>Bedroom, Cabinet Drawers with Clothes Hanger</v>
          </cell>
          <cell r="B321" t="str">
            <v>ea</v>
          </cell>
          <cell r="C321">
            <v>31.95</v>
          </cell>
          <cell r="D321"/>
          <cell r="E321"/>
          <cell r="F321">
            <v>31.95</v>
          </cell>
        </row>
        <row r="322">
          <cell r="A322" t="str">
            <v>Bedroom, Closet 65" x 32"</v>
          </cell>
          <cell r="B322" t="str">
            <v>pc</v>
          </cell>
          <cell r="C322">
            <v>173.89</v>
          </cell>
          <cell r="D322"/>
          <cell r="E322"/>
          <cell r="F322">
            <v>173.89</v>
          </cell>
        </row>
        <row r="323">
          <cell r="A323" t="str">
            <v>Bedroom, Dresser 65" x 32"</v>
          </cell>
          <cell r="B323" t="str">
            <v>pc</v>
          </cell>
          <cell r="C323">
            <v>46</v>
          </cell>
          <cell r="D323"/>
          <cell r="E323"/>
          <cell r="F323">
            <v>46</v>
          </cell>
        </row>
        <row r="324">
          <cell r="A324" t="str">
            <v>Bedroom, Side Table</v>
          </cell>
          <cell r="B324" t="str">
            <v>ea</v>
          </cell>
          <cell r="C324">
            <v>26.95</v>
          </cell>
          <cell r="D324"/>
          <cell r="E324"/>
          <cell r="F324">
            <v>26.95</v>
          </cell>
        </row>
        <row r="325">
          <cell r="A325" t="str">
            <v>Broom with Dust Fan</v>
          </cell>
          <cell r="B325" t="str">
            <v>ea</v>
          </cell>
          <cell r="C325">
            <v>10.97</v>
          </cell>
          <cell r="D325"/>
          <cell r="E325"/>
          <cell r="F325">
            <v>10.97</v>
          </cell>
        </row>
        <row r="326">
          <cell r="A326" t="str">
            <v>Ceiling Fan, Wall Fan or Stand Fan</v>
          </cell>
          <cell r="B326" t="str">
            <v>ea</v>
          </cell>
          <cell r="C326">
            <v>24.96</v>
          </cell>
          <cell r="D326"/>
          <cell r="E326"/>
          <cell r="F326">
            <v>24.96</v>
          </cell>
        </row>
        <row r="327">
          <cell r="A327" t="str">
            <v>Chair, Executive</v>
          </cell>
          <cell r="B327" t="str">
            <v>ea</v>
          </cell>
          <cell r="C327">
            <v>69.010000000000005</v>
          </cell>
          <cell r="D327"/>
          <cell r="E327"/>
          <cell r="F327">
            <v>69.010000000000005</v>
          </cell>
        </row>
        <row r="328">
          <cell r="A328" t="str">
            <v>Chair, Folded</v>
          </cell>
          <cell r="B328" t="str">
            <v>ea</v>
          </cell>
          <cell r="C328">
            <v>19.98</v>
          </cell>
          <cell r="D328"/>
          <cell r="E328"/>
          <cell r="F328">
            <v>19.98</v>
          </cell>
        </row>
        <row r="329">
          <cell r="A329" t="str">
            <v>Clothes, Hanger</v>
          </cell>
          <cell r="B329" t="str">
            <v>ea</v>
          </cell>
          <cell r="C329">
            <v>3.98</v>
          </cell>
          <cell r="D329"/>
          <cell r="E329"/>
          <cell r="F329">
            <v>3.98</v>
          </cell>
        </row>
        <row r="330">
          <cell r="A330" t="str">
            <v>Clothes, Pin</v>
          </cell>
          <cell r="B330" t="str">
            <v>ea</v>
          </cell>
          <cell r="C330">
            <v>4.8600000000000003</v>
          </cell>
          <cell r="D330"/>
          <cell r="E330"/>
          <cell r="F330">
            <v>4.8600000000000003</v>
          </cell>
        </row>
        <row r="331">
          <cell r="A331" t="str">
            <v>Clothes, Line 100 ft.</v>
          </cell>
          <cell r="B331" t="str">
            <v>ea</v>
          </cell>
          <cell r="C331">
            <v>11.98</v>
          </cell>
          <cell r="D331"/>
          <cell r="E331"/>
          <cell r="F331">
            <v>11.98</v>
          </cell>
        </row>
        <row r="332">
          <cell r="A332" t="str">
            <v>Digital TV, 48" with SAT disc</v>
          </cell>
          <cell r="B332" t="str">
            <v>set</v>
          </cell>
          <cell r="C332">
            <v>299.99</v>
          </cell>
          <cell r="D332"/>
          <cell r="E332"/>
          <cell r="F332">
            <v>299.99</v>
          </cell>
        </row>
        <row r="333">
          <cell r="A333" t="str">
            <v>Dining Table, 7 piece set</v>
          </cell>
          <cell r="B333" t="str">
            <v>set</v>
          </cell>
          <cell r="C333">
            <v>645</v>
          </cell>
          <cell r="D333"/>
          <cell r="E333"/>
          <cell r="F333">
            <v>645</v>
          </cell>
        </row>
        <row r="334">
          <cell r="A334" t="str">
            <v>Electric Range, 3 Plate 3Kw / Dual with Gas Burner</v>
          </cell>
          <cell r="B334" t="str">
            <v>set</v>
          </cell>
          <cell r="C334">
            <v>448.2</v>
          </cell>
          <cell r="D334"/>
          <cell r="E334"/>
          <cell r="F334">
            <v>448.2</v>
          </cell>
        </row>
        <row r="335">
          <cell r="A335" t="str">
            <v>Freezer, 110V/220V Inverter Type</v>
          </cell>
          <cell r="B335" t="str">
            <v>ea</v>
          </cell>
          <cell r="C335">
            <v>199</v>
          </cell>
          <cell r="D335"/>
          <cell r="E335"/>
          <cell r="F335">
            <v>199</v>
          </cell>
        </row>
        <row r="336">
          <cell r="A336" t="str">
            <v>Kichen Counter, Ready Made 2'X8' with Cabinet</v>
          </cell>
          <cell r="B336" t="str">
            <v>set</v>
          </cell>
          <cell r="C336">
            <v>141.6</v>
          </cell>
          <cell r="D336"/>
          <cell r="E336"/>
          <cell r="F336">
            <v>141.6</v>
          </cell>
        </row>
        <row r="337">
          <cell r="A337" t="str">
            <v>Microwave, 1.6 cu.ft.</v>
          </cell>
          <cell r="B337" t="str">
            <v>ea</v>
          </cell>
          <cell r="C337">
            <v>100</v>
          </cell>
          <cell r="D337"/>
          <cell r="E337"/>
          <cell r="F337">
            <v>100</v>
          </cell>
        </row>
        <row r="338">
          <cell r="A338" t="str">
            <v>Office Table</v>
          </cell>
          <cell r="B338" t="str">
            <v>ea</v>
          </cell>
          <cell r="C338">
            <v>45.59</v>
          </cell>
          <cell r="D338"/>
          <cell r="E338"/>
          <cell r="F338">
            <v>45.59</v>
          </cell>
        </row>
        <row r="339">
          <cell r="A339" t="str">
            <v>Refrigerator, Freezer 16cu.ft. 110V/220V Inverter Type</v>
          </cell>
          <cell r="B339" t="str">
            <v>ea</v>
          </cell>
          <cell r="C339">
            <v>566.1</v>
          </cell>
          <cell r="D339"/>
          <cell r="E339"/>
          <cell r="F339">
            <v>566.1</v>
          </cell>
        </row>
        <row r="340">
          <cell r="A340" t="str">
            <v>Room, Chair</v>
          </cell>
          <cell r="B340" t="str">
            <v>ea</v>
          </cell>
          <cell r="C340">
            <v>19.98</v>
          </cell>
          <cell r="D340"/>
          <cell r="E340"/>
          <cell r="F340">
            <v>19.98</v>
          </cell>
        </row>
        <row r="341">
          <cell r="A341" t="str">
            <v>Room, Folded Table</v>
          </cell>
          <cell r="B341" t="str">
            <v>ea</v>
          </cell>
          <cell r="C341">
            <v>28.93</v>
          </cell>
          <cell r="D341"/>
          <cell r="E341"/>
          <cell r="F341">
            <v>28.93</v>
          </cell>
        </row>
        <row r="342">
          <cell r="A342" t="str">
            <v>Sofa, Linen Contemporary 3 seater</v>
          </cell>
          <cell r="B342" t="str">
            <v>ea</v>
          </cell>
          <cell r="C342">
            <v>510</v>
          </cell>
          <cell r="D342"/>
          <cell r="E342"/>
          <cell r="F342">
            <v>510</v>
          </cell>
        </row>
        <row r="343">
          <cell r="A343" t="str">
            <v>Table Lamp Shade with LED Bulb</v>
          </cell>
          <cell r="B343" t="str">
            <v>ea</v>
          </cell>
          <cell r="C343">
            <v>19.989999999999998</v>
          </cell>
          <cell r="D343"/>
          <cell r="E343"/>
          <cell r="F343">
            <v>19.989999999999998</v>
          </cell>
        </row>
        <row r="344">
          <cell r="A344" t="str">
            <v>Toilet, Cabinet with Mirror</v>
          </cell>
          <cell r="B344" t="str">
            <v>ea</v>
          </cell>
          <cell r="C344">
            <v>24.98</v>
          </cell>
          <cell r="D344"/>
          <cell r="E344"/>
          <cell r="F344">
            <v>24.98</v>
          </cell>
        </row>
        <row r="345">
          <cell r="A345" t="str">
            <v>Toilet, Cleaner Brush Lysol</v>
          </cell>
          <cell r="B345" t="str">
            <v>ea</v>
          </cell>
          <cell r="C345">
            <v>5.97</v>
          </cell>
          <cell r="D345"/>
          <cell r="E345"/>
          <cell r="F345">
            <v>5.97</v>
          </cell>
        </row>
        <row r="346">
          <cell r="A346" t="str">
            <v>Toilet, Disinfectant Cleaner Lysol</v>
          </cell>
          <cell r="B346" t="str">
            <v>gals</v>
          </cell>
          <cell r="C346">
            <v>5.97</v>
          </cell>
          <cell r="D346"/>
          <cell r="E346"/>
          <cell r="F346">
            <v>5.97</v>
          </cell>
        </row>
        <row r="347">
          <cell r="A347" t="str">
            <v>Toilet, Disinfectant Cleaner</v>
          </cell>
          <cell r="B347" t="str">
            <v>gals</v>
          </cell>
          <cell r="C347">
            <v>3.27</v>
          </cell>
          <cell r="D347"/>
          <cell r="E347"/>
          <cell r="F347">
            <v>3.27</v>
          </cell>
        </row>
        <row r="348">
          <cell r="A348" t="str">
            <v>Vacuum Cleaner</v>
          </cell>
          <cell r="B348" t="str">
            <v>set</v>
          </cell>
          <cell r="C348">
            <v>79.97</v>
          </cell>
          <cell r="D348"/>
          <cell r="E348"/>
          <cell r="F348">
            <v>79.97</v>
          </cell>
        </row>
        <row r="349">
          <cell r="A349" t="str">
            <v>Water Closet, Tank Repair Kit</v>
          </cell>
          <cell r="B349" t="str">
            <v>unit</v>
          </cell>
          <cell r="C349">
            <v>19.98</v>
          </cell>
          <cell r="D349"/>
          <cell r="E349"/>
          <cell r="F349">
            <v>19.98</v>
          </cell>
        </row>
        <row r="350">
          <cell r="A350" t="str">
            <v>Washing Machine, 5.3 cu.ft.</v>
          </cell>
          <cell r="B350" t="str">
            <v>unit</v>
          </cell>
          <cell r="C350">
            <v>648</v>
          </cell>
          <cell r="D350"/>
          <cell r="E350"/>
          <cell r="F350">
            <v>648</v>
          </cell>
        </row>
        <row r="351">
          <cell r="A351" t="str">
            <v>Washing Machine, Dryers 7.0 cu.ft.</v>
          </cell>
          <cell r="B351" t="str">
            <v>unit</v>
          </cell>
          <cell r="C351">
            <v>491</v>
          </cell>
          <cell r="D351"/>
          <cell r="E351"/>
          <cell r="F351">
            <v>491</v>
          </cell>
        </row>
      </sheetData>
      <sheetData sheetId="1"/>
      <sheetData sheetId="2"/>
      <sheetData sheetId="3">
        <row r="7">
          <cell r="B7" t="str">
            <v>Falalop</v>
          </cell>
          <cell r="E7" t="str">
            <v>YI023</v>
          </cell>
        </row>
        <row r="8">
          <cell r="B8" t="str">
            <v>YI023 Falalop Multipurpose Community Center</v>
          </cell>
        </row>
        <row r="12">
          <cell r="B12" t="str">
            <v>Mobilization/Demobilization and Transport Cost</v>
          </cell>
        </row>
        <row r="13">
          <cell r="B13" t="str">
            <v>Layout and Excavation</v>
          </cell>
        </row>
        <row r="16">
          <cell r="B16" t="str">
            <v>Concrete Works</v>
          </cell>
        </row>
        <row r="18">
          <cell r="B18" t="str">
            <v>Construction/Erection of Steel Columns, Beams, Rafters, Roof Framing and etc.</v>
          </cell>
        </row>
        <row r="20">
          <cell r="B20" t="str">
            <v>Installation of Roofing Materials</v>
          </cell>
        </row>
        <row r="22">
          <cell r="B22" t="str">
            <v>Water Tanks and piping</v>
          </cell>
        </row>
        <row r="24">
          <cell r="B24" t="str">
            <v>Installation of Electrical/ Fixtures</v>
          </cell>
        </row>
        <row r="26">
          <cell r="B26" t="str">
            <v>Painting Works</v>
          </cell>
        </row>
        <row r="28">
          <cell r="B28" t="str">
            <v>Installation/construction of Basketball board/ring/ball-complete full court including painting</v>
          </cell>
        </row>
        <row r="33">
          <cell r="F33"/>
        </row>
        <row r="36">
          <cell r="F36">
            <v>20284.8</v>
          </cell>
        </row>
        <row r="39">
          <cell r="F39">
            <v>19096</v>
          </cell>
        </row>
        <row r="42">
          <cell r="F42">
            <v>38922</v>
          </cell>
        </row>
        <row r="46">
          <cell r="F46">
            <v>1526.4</v>
          </cell>
        </row>
      </sheetData>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minangcong"/>
      <sheetName val="Recommendation"/>
      <sheetName val="Liminangcong-SWA"/>
      <sheetName val="Liminangcong-WPR"/>
      <sheetName val="Database"/>
      <sheetName val="Template"/>
      <sheetName val="Summary"/>
      <sheetName val="DataInput"/>
      <sheetName val="1cl 7x9 modified wo ceiling "/>
      <sheetName val="pow (final)"/>
      <sheetName val="2cl 7x9 modified"/>
      <sheetName val="1cl 7x9 Ramon"/>
      <sheetName val="1cl 7x7 modified"/>
      <sheetName val="2cl 7x7 modified"/>
      <sheetName val="dbase"/>
      <sheetName val="industrial"/>
      <sheetName val="1cl 7x9 modified"/>
      <sheetName val="3cl 7x9 modified"/>
      <sheetName val="1cl"/>
      <sheetName val="2cl"/>
      <sheetName val="3cl"/>
      <sheetName val="5cl"/>
      <sheetName val="2sty4cl "/>
      <sheetName val="2sty6cl "/>
      <sheetName val="2sty8cl "/>
      <sheetName val="3sty9cl"/>
      <sheetName val="h.e."/>
      <sheetName val="cr attached"/>
      <sheetName val="cr detached"/>
      <sheetName val="rc septic vault"/>
      <sheetName val="chb septic vault"/>
      <sheetName val="1cl (2)"/>
      <sheetName val="PROGRAM of WORK"/>
      <sheetName val="1cl 7x7 M"/>
    </sheetNames>
    <sheetDataSet>
      <sheetData sheetId="0"/>
      <sheetData sheetId="1"/>
      <sheetData sheetId="2"/>
      <sheetData sheetId="3"/>
      <sheetData sheetId="4" refreshError="1">
        <row r="1">
          <cell r="A1" t="str">
            <v>Unit Cost Of Labor &amp; Materials as of March 1999</v>
          </cell>
        </row>
        <row r="3">
          <cell r="A3" t="str">
            <v>Item
No.</v>
          </cell>
          <cell r="B3" t="str">
            <v>Item Description</v>
          </cell>
          <cell r="C3" t="str">
            <v>Unit</v>
          </cell>
          <cell r="D3" t="str">
            <v>Material</v>
          </cell>
          <cell r="E3" t="str">
            <v>Labor</v>
          </cell>
        </row>
        <row r="4">
          <cell r="D4" t="str">
            <v>Unit Cost</v>
          </cell>
        </row>
        <row r="5">
          <cell r="A5">
            <v>1</v>
          </cell>
          <cell r="B5" t="str">
            <v>Aggregates</v>
          </cell>
        </row>
        <row r="6">
          <cell r="A6" t="str">
            <v>1a</v>
          </cell>
          <cell r="B6" t="str">
            <v>Excavation (manual), common earth</v>
          </cell>
          <cell r="C6" t="str">
            <v>cu. m.</v>
          </cell>
          <cell r="D6">
            <v>0</v>
          </cell>
          <cell r="E6">
            <v>185.4</v>
          </cell>
          <cell r="G6">
            <v>180</v>
          </cell>
        </row>
        <row r="7">
          <cell r="A7" t="str">
            <v>1b</v>
          </cell>
          <cell r="B7" t="str">
            <v>Excavation (manual), rock</v>
          </cell>
          <cell r="C7" t="str">
            <v>cu. m.</v>
          </cell>
          <cell r="D7">
            <v>0</v>
          </cell>
          <cell r="E7">
            <v>609.87330000000009</v>
          </cell>
          <cell r="G7">
            <v>592.11</v>
          </cell>
        </row>
        <row r="8">
          <cell r="A8" t="str">
            <v>1c</v>
          </cell>
          <cell r="B8" t="str">
            <v>Excavation (machine)</v>
          </cell>
          <cell r="C8" t="str">
            <v>cu. m.</v>
          </cell>
          <cell r="D8">
            <v>0</v>
          </cell>
          <cell r="E8">
            <v>618</v>
          </cell>
          <cell r="G8">
            <v>600</v>
          </cell>
        </row>
        <row r="9">
          <cell r="A9" t="str">
            <v>1d</v>
          </cell>
          <cell r="B9" t="str">
            <v>Backfilling, common earth</v>
          </cell>
          <cell r="C9" t="str">
            <v>cu. m.</v>
          </cell>
          <cell r="D9">
            <v>0</v>
          </cell>
          <cell r="E9">
            <v>18.993200000000002</v>
          </cell>
          <cell r="G9">
            <v>18.440000000000001</v>
          </cell>
        </row>
        <row r="10">
          <cell r="A10" t="str">
            <v>1e</v>
          </cell>
          <cell r="B10" t="str">
            <v>Backfilling, gravel fill</v>
          </cell>
          <cell r="C10" t="str">
            <v>cu. m.</v>
          </cell>
          <cell r="D10">
            <v>0</v>
          </cell>
          <cell r="E10">
            <v>115.875</v>
          </cell>
          <cell r="G10">
            <v>112.5</v>
          </cell>
        </row>
        <row r="11">
          <cell r="A11" t="str">
            <v>1f</v>
          </cell>
          <cell r="B11" t="str">
            <v>Backfilling, escombro</v>
          </cell>
          <cell r="C11" t="str">
            <v>cu. m.</v>
          </cell>
          <cell r="D11">
            <v>0</v>
          </cell>
          <cell r="E11">
            <v>4.8513000000000002</v>
          </cell>
          <cell r="G11">
            <v>4.71</v>
          </cell>
        </row>
        <row r="12">
          <cell r="A12" t="str">
            <v>1g</v>
          </cell>
          <cell r="B12" t="str">
            <v>Compaction (mechanical)</v>
          </cell>
          <cell r="C12" t="str">
            <v>cu. m.</v>
          </cell>
          <cell r="D12">
            <v>0</v>
          </cell>
          <cell r="E12">
            <v>20.435200000000002</v>
          </cell>
          <cell r="G12">
            <v>19.84</v>
          </cell>
        </row>
        <row r="13">
          <cell r="A13" t="str">
            <v>1h</v>
          </cell>
          <cell r="B13" t="str">
            <v>Disposal of soil</v>
          </cell>
          <cell r="C13" t="str">
            <v>cu. m.</v>
          </cell>
          <cell r="D13">
            <v>0</v>
          </cell>
          <cell r="E13">
            <v>39.284199999999998</v>
          </cell>
          <cell r="G13">
            <v>38.14</v>
          </cell>
        </row>
        <row r="14">
          <cell r="A14" t="str">
            <v>1i</v>
          </cell>
          <cell r="B14" t="str">
            <v>Hauling of soil</v>
          </cell>
          <cell r="C14" t="str">
            <v>cu. m.</v>
          </cell>
          <cell r="D14">
            <v>0</v>
          </cell>
          <cell r="E14">
            <v>23.175000000000001</v>
          </cell>
          <cell r="G14">
            <v>22.5</v>
          </cell>
        </row>
        <row r="15">
          <cell r="A15">
            <v>1.01</v>
          </cell>
          <cell r="B15" t="str">
            <v>3/4" Crushed Gravel</v>
          </cell>
          <cell r="C15" t="str">
            <v>cu. m.</v>
          </cell>
          <cell r="D15">
            <v>577.5</v>
          </cell>
          <cell r="E15">
            <v>0</v>
          </cell>
          <cell r="F15">
            <v>550</v>
          </cell>
        </row>
        <row r="16">
          <cell r="A16">
            <v>1.02</v>
          </cell>
          <cell r="B16" t="str">
            <v>3/8" Crushed Gravel</v>
          </cell>
          <cell r="C16" t="str">
            <v>cu. m.</v>
          </cell>
          <cell r="D16">
            <v>525</v>
          </cell>
          <cell r="E16">
            <v>0</v>
          </cell>
          <cell r="F16">
            <v>500</v>
          </cell>
        </row>
        <row r="17">
          <cell r="A17">
            <v>1.03</v>
          </cell>
          <cell r="B17" t="str">
            <v>G-1 Crushed Gravel</v>
          </cell>
          <cell r="C17" t="str">
            <v>cu. m.</v>
          </cell>
          <cell r="D17">
            <v>577.5</v>
          </cell>
          <cell r="E17">
            <v>0</v>
          </cell>
          <cell r="F17">
            <v>550</v>
          </cell>
        </row>
        <row r="18">
          <cell r="A18">
            <v>1.04</v>
          </cell>
          <cell r="B18" t="str">
            <v>Lastillas</v>
          </cell>
          <cell r="C18" t="str">
            <v>cu. m.</v>
          </cell>
          <cell r="D18">
            <v>294</v>
          </cell>
          <cell r="E18">
            <v>0</v>
          </cell>
          <cell r="F18">
            <v>280</v>
          </cell>
        </row>
        <row r="19">
          <cell r="A19">
            <v>1.05</v>
          </cell>
          <cell r="B19" t="str">
            <v>Washed Sand</v>
          </cell>
          <cell r="C19" t="str">
            <v>cu. m.</v>
          </cell>
          <cell r="D19">
            <v>367.5</v>
          </cell>
          <cell r="E19">
            <v>0</v>
          </cell>
          <cell r="F19">
            <v>350</v>
          </cell>
        </row>
        <row r="20">
          <cell r="A20">
            <v>1.06</v>
          </cell>
          <cell r="B20" t="str">
            <v>White Sand (Ordinary)</v>
          </cell>
          <cell r="C20" t="str">
            <v>cu. m.</v>
          </cell>
          <cell r="D20">
            <v>367.5</v>
          </cell>
          <cell r="E20">
            <v>0</v>
          </cell>
          <cell r="F20">
            <v>350</v>
          </cell>
        </row>
        <row r="21">
          <cell r="A21">
            <v>1.07</v>
          </cell>
          <cell r="B21" t="str">
            <v>Select Fill</v>
          </cell>
          <cell r="C21" t="str">
            <v>cu. m.</v>
          </cell>
          <cell r="D21">
            <v>126</v>
          </cell>
          <cell r="E21">
            <v>0</v>
          </cell>
          <cell r="F21">
            <v>120</v>
          </cell>
        </row>
        <row r="22">
          <cell r="A22">
            <v>2</v>
          </cell>
          <cell r="B22" t="str">
            <v>Asphaltic Products</v>
          </cell>
          <cell r="D22">
            <v>0</v>
          </cell>
          <cell r="E22">
            <v>0</v>
          </cell>
        </row>
        <row r="23">
          <cell r="A23">
            <v>3</v>
          </cell>
          <cell r="B23" t="str">
            <v>Cement</v>
          </cell>
          <cell r="D23">
            <v>0</v>
          </cell>
          <cell r="E23">
            <v>0</v>
          </cell>
        </row>
        <row r="24">
          <cell r="A24">
            <v>3.01</v>
          </cell>
          <cell r="B24" t="str">
            <v>Colored Cement</v>
          </cell>
          <cell r="C24" t="str">
            <v>kg.</v>
          </cell>
          <cell r="D24">
            <v>28.35</v>
          </cell>
          <cell r="E24">
            <v>0</v>
          </cell>
          <cell r="F24">
            <v>27</v>
          </cell>
        </row>
        <row r="25">
          <cell r="A25">
            <v>3.02</v>
          </cell>
          <cell r="B25" t="str">
            <v>Portland Type 1, 40-kg/bag</v>
          </cell>
          <cell r="C25" t="str">
            <v>bag</v>
          </cell>
          <cell r="D25">
            <v>115.5</v>
          </cell>
          <cell r="E25">
            <v>0</v>
          </cell>
          <cell r="F25">
            <v>110</v>
          </cell>
        </row>
        <row r="26">
          <cell r="A26">
            <v>3.03</v>
          </cell>
          <cell r="B26" t="str">
            <v>Pozzolan 40-kg/bag</v>
          </cell>
          <cell r="C26" t="str">
            <v>bag</v>
          </cell>
          <cell r="D26">
            <v>105</v>
          </cell>
          <cell r="E26">
            <v>0</v>
          </cell>
          <cell r="F26">
            <v>100</v>
          </cell>
        </row>
        <row r="27">
          <cell r="A27">
            <v>4</v>
          </cell>
          <cell r="B27" t="str">
            <v>Concrete</v>
          </cell>
          <cell r="D27">
            <v>0</v>
          </cell>
          <cell r="E27">
            <v>0</v>
          </cell>
        </row>
        <row r="28">
          <cell r="A28" t="str">
            <v>4a</v>
          </cell>
          <cell r="B28" t="str">
            <v>Concreting of column (exterior)</v>
          </cell>
          <cell r="C28" t="str">
            <v>cu. m.</v>
          </cell>
          <cell r="D28">
            <v>0</v>
          </cell>
          <cell r="E28">
            <v>462.21250000000003</v>
          </cell>
          <cell r="G28">
            <v>448.75</v>
          </cell>
        </row>
        <row r="29">
          <cell r="A29" t="str">
            <v>4b</v>
          </cell>
          <cell r="B29" t="str">
            <v>Concreting of column (interior)</v>
          </cell>
          <cell r="C29" t="str">
            <v>cu. m.</v>
          </cell>
          <cell r="D29">
            <v>0</v>
          </cell>
          <cell r="E29">
            <v>462.21250000000003</v>
          </cell>
          <cell r="G29">
            <v>448.75</v>
          </cell>
        </row>
        <row r="30">
          <cell r="A30" t="str">
            <v>4c</v>
          </cell>
          <cell r="B30" t="str">
            <v>Concreting of beams/girders</v>
          </cell>
          <cell r="C30" t="str">
            <v>cu. m.</v>
          </cell>
          <cell r="D30">
            <v>0</v>
          </cell>
          <cell r="E30">
            <v>554.65499999999997</v>
          </cell>
          <cell r="G30">
            <v>538.5</v>
          </cell>
        </row>
        <row r="31">
          <cell r="A31" t="str">
            <v>4d</v>
          </cell>
          <cell r="B31" t="str">
            <v>Concreting of floor slab (elevated)</v>
          </cell>
          <cell r="C31" t="str">
            <v>cu. m.</v>
          </cell>
          <cell r="D31">
            <v>0</v>
          </cell>
          <cell r="E31">
            <v>116.57540000000002</v>
          </cell>
          <cell r="G31">
            <v>113.18</v>
          </cell>
        </row>
        <row r="32">
          <cell r="A32" t="str">
            <v>4e</v>
          </cell>
          <cell r="B32" t="str">
            <v>Concreting of floor slab (ground)</v>
          </cell>
          <cell r="C32" t="str">
            <v>cu. m.</v>
          </cell>
          <cell r="D32">
            <v>0</v>
          </cell>
          <cell r="E32">
            <v>72.038200000000003</v>
          </cell>
          <cell r="G32">
            <v>69.94</v>
          </cell>
        </row>
        <row r="33">
          <cell r="A33" t="str">
            <v>4f</v>
          </cell>
          <cell r="B33" t="str">
            <v>Concreting of footing</v>
          </cell>
          <cell r="C33" t="str">
            <v>cu. m.</v>
          </cell>
          <cell r="D33">
            <v>0</v>
          </cell>
          <cell r="E33">
            <v>117.34790000000001</v>
          </cell>
          <cell r="G33">
            <v>113.93</v>
          </cell>
        </row>
        <row r="34">
          <cell r="A34" t="str">
            <v>4g</v>
          </cell>
          <cell r="B34" t="str">
            <v>CHB laying, 4" thick</v>
          </cell>
          <cell r="C34" t="str">
            <v>pc.</v>
          </cell>
          <cell r="D34">
            <v>0</v>
          </cell>
          <cell r="E34">
            <v>2.9561000000000002</v>
          </cell>
          <cell r="G34">
            <v>2.87</v>
          </cell>
        </row>
        <row r="35">
          <cell r="A35" t="str">
            <v>4h</v>
          </cell>
          <cell r="B35" t="str">
            <v>CHB laying, 6" thick</v>
          </cell>
          <cell r="C35" t="str">
            <v>pc.</v>
          </cell>
          <cell r="D35">
            <v>0</v>
          </cell>
          <cell r="E35">
            <v>3.5432000000000001</v>
          </cell>
          <cell r="G35">
            <v>3.44</v>
          </cell>
        </row>
        <row r="36">
          <cell r="A36" t="str">
            <v>4i</v>
          </cell>
          <cell r="B36" t="str">
            <v>Demolition of elevated slab</v>
          </cell>
          <cell r="C36" t="str">
            <v>cu. m.</v>
          </cell>
          <cell r="D36">
            <v>0</v>
          </cell>
          <cell r="E36">
            <v>475.57160000000005</v>
          </cell>
          <cell r="G36">
            <v>461.72</v>
          </cell>
        </row>
        <row r="37">
          <cell r="A37" t="str">
            <v>4j</v>
          </cell>
          <cell r="B37" t="str">
            <v>Demolition of solid masonry walls</v>
          </cell>
          <cell r="C37" t="str">
            <v>cu. m.</v>
          </cell>
          <cell r="D37">
            <v>0</v>
          </cell>
          <cell r="E37">
            <v>40.921900000000001</v>
          </cell>
          <cell r="G37">
            <v>39.729999999999997</v>
          </cell>
        </row>
        <row r="38">
          <cell r="A38" t="str">
            <v>4k</v>
          </cell>
          <cell r="B38" t="str">
            <v>Demolition of reinforced concrete</v>
          </cell>
          <cell r="C38" t="str">
            <v>cu. m.</v>
          </cell>
          <cell r="D38">
            <v>0</v>
          </cell>
          <cell r="E38">
            <v>373.78699999999998</v>
          </cell>
          <cell r="G38">
            <v>362.9</v>
          </cell>
        </row>
        <row r="39">
          <cell r="A39" t="str">
            <v>4l</v>
          </cell>
          <cell r="B39" t="str">
            <v>Plastering</v>
          </cell>
          <cell r="C39" t="str">
            <v>sq.m.</v>
          </cell>
          <cell r="D39">
            <v>0</v>
          </cell>
          <cell r="E39">
            <v>66.95</v>
          </cell>
          <cell r="G39">
            <v>65</v>
          </cell>
        </row>
        <row r="40">
          <cell r="A40" t="str">
            <v>4m</v>
          </cell>
          <cell r="B40" t="str">
            <v>Topping</v>
          </cell>
          <cell r="C40" t="str">
            <v>sq.m.</v>
          </cell>
          <cell r="D40">
            <v>0</v>
          </cell>
          <cell r="E40">
            <v>46.35</v>
          </cell>
          <cell r="G40">
            <v>45</v>
          </cell>
        </row>
        <row r="41">
          <cell r="A41">
            <v>4.01</v>
          </cell>
          <cell r="B41" t="str">
            <v>CHB (non-load bearing), 4" x 8" x 16"</v>
          </cell>
          <cell r="C41" t="str">
            <v>pc.</v>
          </cell>
          <cell r="D41">
            <v>6.3000000000000007</v>
          </cell>
          <cell r="E41">
            <v>0</v>
          </cell>
          <cell r="F41">
            <v>6</v>
          </cell>
        </row>
        <row r="42">
          <cell r="A42">
            <v>4.0199999999999996</v>
          </cell>
          <cell r="B42" t="str">
            <v>CHB (non-load bearing), 6" x 8" x 16"</v>
          </cell>
          <cell r="C42" t="str">
            <v>pc.</v>
          </cell>
          <cell r="D42">
            <v>7.3500000000000005</v>
          </cell>
          <cell r="E42">
            <v>0</v>
          </cell>
          <cell r="F42">
            <v>7</v>
          </cell>
        </row>
        <row r="43">
          <cell r="A43">
            <v>4.03</v>
          </cell>
          <cell r="B43" t="str">
            <v>Concrete Pipes Non-Reinforced,  6" dia.</v>
          </cell>
          <cell r="C43" t="str">
            <v>lm</v>
          </cell>
          <cell r="D43">
            <v>110.25</v>
          </cell>
          <cell r="E43">
            <v>0</v>
          </cell>
          <cell r="F43">
            <v>105</v>
          </cell>
        </row>
        <row r="44">
          <cell r="A44">
            <v>4.04</v>
          </cell>
          <cell r="B44" t="str">
            <v>Concrete Pipes Non-Reinforced,  8" dia.</v>
          </cell>
          <cell r="C44" t="str">
            <v>lm</v>
          </cell>
          <cell r="D44">
            <v>147</v>
          </cell>
          <cell r="E44">
            <v>0</v>
          </cell>
          <cell r="F44">
            <v>140</v>
          </cell>
        </row>
        <row r="45">
          <cell r="A45">
            <v>4.05</v>
          </cell>
          <cell r="B45" t="str">
            <v>Concrete Pipes Non-Reinforced, 10" dia.</v>
          </cell>
          <cell r="C45" t="str">
            <v>lm</v>
          </cell>
          <cell r="D45">
            <v>178.5</v>
          </cell>
          <cell r="E45">
            <v>0</v>
          </cell>
          <cell r="F45">
            <v>170</v>
          </cell>
        </row>
        <row r="46">
          <cell r="A46">
            <v>4.0599999999999996</v>
          </cell>
          <cell r="B46" t="str">
            <v>Concrete Pipes Non-Reinforced, 12" dia.</v>
          </cell>
          <cell r="C46" t="str">
            <v>lm</v>
          </cell>
          <cell r="D46">
            <v>336</v>
          </cell>
          <cell r="E46">
            <v>0</v>
          </cell>
          <cell r="F46">
            <v>320</v>
          </cell>
        </row>
        <row r="47">
          <cell r="A47">
            <v>4.07</v>
          </cell>
          <cell r="B47" t="str">
            <v>Concrete Pipes Non-Reinforced, 15" dia.</v>
          </cell>
          <cell r="C47" t="str">
            <v>lm</v>
          </cell>
          <cell r="D47">
            <v>409.5</v>
          </cell>
          <cell r="E47">
            <v>0</v>
          </cell>
          <cell r="F47">
            <v>390</v>
          </cell>
        </row>
        <row r="48">
          <cell r="A48">
            <v>4.08</v>
          </cell>
          <cell r="B48" t="str">
            <v>Concrete Pipes Non-Reinforced, 18" dia.</v>
          </cell>
          <cell r="C48" t="str">
            <v>lm</v>
          </cell>
          <cell r="D48">
            <v>472.5</v>
          </cell>
          <cell r="E48">
            <v>0</v>
          </cell>
          <cell r="F48">
            <v>450</v>
          </cell>
        </row>
        <row r="49">
          <cell r="A49">
            <v>4.09</v>
          </cell>
          <cell r="B49" t="str">
            <v>Concrete Pipes Reinforced, 18" dia.</v>
          </cell>
          <cell r="C49" t="str">
            <v>lm</v>
          </cell>
          <cell r="D49">
            <v>525</v>
          </cell>
          <cell r="E49">
            <v>0</v>
          </cell>
          <cell r="F49">
            <v>500</v>
          </cell>
        </row>
        <row r="50">
          <cell r="A50">
            <v>4.0999999999999996</v>
          </cell>
          <cell r="B50" t="str">
            <v>Concrete Pipes Reinforced, 24" dia.</v>
          </cell>
          <cell r="C50" t="str">
            <v>lm</v>
          </cell>
          <cell r="D50">
            <v>787.5</v>
          </cell>
          <cell r="E50">
            <v>0</v>
          </cell>
          <cell r="F50">
            <v>750</v>
          </cell>
        </row>
        <row r="51">
          <cell r="A51">
            <v>4.1100000000000003</v>
          </cell>
          <cell r="B51" t="str">
            <v>Concrete Pipes Reinforced, 36" dia.</v>
          </cell>
          <cell r="C51" t="str">
            <v>lm</v>
          </cell>
          <cell r="D51">
            <v>1260</v>
          </cell>
          <cell r="E51">
            <v>0</v>
          </cell>
          <cell r="F51">
            <v>1200</v>
          </cell>
        </row>
        <row r="52">
          <cell r="A52">
            <v>4.12</v>
          </cell>
          <cell r="B52" t="str">
            <v>Concrete Pipes Reinforced, 42" dia.</v>
          </cell>
          <cell r="C52" t="str">
            <v>lm</v>
          </cell>
          <cell r="D52">
            <v>1995</v>
          </cell>
          <cell r="E52">
            <v>0</v>
          </cell>
          <cell r="F52">
            <v>1900</v>
          </cell>
        </row>
        <row r="53">
          <cell r="A53">
            <v>4.13</v>
          </cell>
          <cell r="B53" t="str">
            <v>RMC w/o Pump, Delivered, 28 days, 3/4", 2500 psi</v>
          </cell>
          <cell r="C53" t="str">
            <v>cu. m.</v>
          </cell>
          <cell r="D53">
            <v>1732.5</v>
          </cell>
          <cell r="E53">
            <v>0</v>
          </cell>
          <cell r="F53">
            <v>1650</v>
          </cell>
        </row>
        <row r="54">
          <cell r="A54">
            <v>4.1399999999999997</v>
          </cell>
          <cell r="B54" t="str">
            <v>RMC w/o Pump, Delivered, 28 days, 3/4", 3000 psi</v>
          </cell>
          <cell r="C54" t="str">
            <v>cu. m.</v>
          </cell>
          <cell r="D54">
            <v>1837.5</v>
          </cell>
          <cell r="E54">
            <v>0</v>
          </cell>
          <cell r="F54">
            <v>1750</v>
          </cell>
        </row>
        <row r="55">
          <cell r="A55">
            <v>4.1500000000000004</v>
          </cell>
          <cell r="B55" t="str">
            <v>RMC w/o Pump, Delivered, 28 days, 3/4", 4000 psi</v>
          </cell>
          <cell r="C55" t="str">
            <v>cu. m.</v>
          </cell>
          <cell r="D55">
            <v>2299.5</v>
          </cell>
          <cell r="E55">
            <v>0</v>
          </cell>
          <cell r="F55">
            <v>2190</v>
          </cell>
        </row>
        <row r="56">
          <cell r="A56">
            <v>5</v>
          </cell>
          <cell r="B56" t="str">
            <v>Doors and Windows</v>
          </cell>
          <cell r="D56">
            <v>0</v>
          </cell>
          <cell r="E56">
            <v>0</v>
          </cell>
        </row>
        <row r="57">
          <cell r="A57" t="str">
            <v>5a</v>
          </cell>
          <cell r="B57" t="str">
            <v>Installation of Door</v>
          </cell>
          <cell r="C57" t="str">
            <v>sq.m.</v>
          </cell>
          <cell r="D57">
            <v>0</v>
          </cell>
          <cell r="E57">
            <v>99.034500000000008</v>
          </cell>
          <cell r="G57">
            <v>96.15</v>
          </cell>
        </row>
        <row r="58">
          <cell r="A58" t="str">
            <v>5b</v>
          </cell>
          <cell r="B58" t="str">
            <v>Installation of Door Lockset</v>
          </cell>
          <cell r="C58" t="str">
            <v>set</v>
          </cell>
          <cell r="D58">
            <v>0</v>
          </cell>
          <cell r="E58">
            <v>51.5</v>
          </cell>
          <cell r="G58">
            <v>50</v>
          </cell>
        </row>
        <row r="59">
          <cell r="A59" t="str">
            <v>5c</v>
          </cell>
          <cell r="B59" t="str">
            <v>Installation of Window Panel (Wood)</v>
          </cell>
          <cell r="C59" t="str">
            <v>sq.m.</v>
          </cell>
          <cell r="D59">
            <v>0</v>
          </cell>
          <cell r="E59">
            <v>108.7371</v>
          </cell>
          <cell r="G59">
            <v>105.57</v>
          </cell>
        </row>
        <row r="60">
          <cell r="A60" t="str">
            <v>5d</v>
          </cell>
          <cell r="B60" t="str">
            <v>Installation of Door/Window Jamb</v>
          </cell>
          <cell r="C60" t="str">
            <v>set</v>
          </cell>
          <cell r="D60">
            <v>0</v>
          </cell>
          <cell r="E60">
            <v>1369.9</v>
          </cell>
          <cell r="G60">
            <v>1330</v>
          </cell>
        </row>
        <row r="61">
          <cell r="A61" t="str">
            <v>5e</v>
          </cell>
          <cell r="B61" t="str">
            <v>Removal of Door/Window jamb</v>
          </cell>
          <cell r="C61" t="str">
            <v>m</v>
          </cell>
          <cell r="D61">
            <v>0</v>
          </cell>
          <cell r="E61">
            <v>5.2839</v>
          </cell>
          <cell r="G61">
            <v>5.13</v>
          </cell>
        </row>
        <row r="62">
          <cell r="A62" t="str">
            <v>5f</v>
          </cell>
          <cell r="B62" t="str">
            <v>Repair of Door/Window Jamb</v>
          </cell>
          <cell r="C62" t="str">
            <v>bd. ft.</v>
          </cell>
          <cell r="D62">
            <v>0</v>
          </cell>
          <cell r="E62">
            <v>20.558800000000002</v>
          </cell>
          <cell r="G62">
            <v>19.96</v>
          </cell>
        </row>
        <row r="63">
          <cell r="A63" t="str">
            <v>5g</v>
          </cell>
          <cell r="B63" t="str">
            <v>Installation of Door/Window Jamb</v>
          </cell>
          <cell r="C63" t="str">
            <v>bd. ft.</v>
          </cell>
          <cell r="D63">
            <v>0</v>
          </cell>
          <cell r="E63">
            <v>17.880800000000001</v>
          </cell>
          <cell r="G63">
            <v>17.36</v>
          </cell>
        </row>
        <row r="64">
          <cell r="A64" t="str">
            <v>5h</v>
          </cell>
          <cell r="B64" t="str">
            <v>Removal of Door</v>
          </cell>
          <cell r="C64" t="str">
            <v>sq. m.</v>
          </cell>
          <cell r="D64">
            <v>0</v>
          </cell>
          <cell r="E64">
            <v>9.6820000000000004</v>
          </cell>
          <cell r="G64">
            <v>9.4</v>
          </cell>
        </row>
        <row r="65">
          <cell r="A65" t="str">
            <v>5i</v>
          </cell>
          <cell r="B65" t="str">
            <v>Removal Window Frame w/ Blades</v>
          </cell>
          <cell r="C65" t="str">
            <v>sq. m.</v>
          </cell>
          <cell r="D65">
            <v>0</v>
          </cell>
          <cell r="E65">
            <v>9.6820000000000004</v>
          </cell>
          <cell r="G65">
            <v>9.4</v>
          </cell>
        </row>
        <row r="66">
          <cell r="A66" t="str">
            <v>5j</v>
          </cell>
          <cell r="B66" t="str">
            <v>Fab. &amp; Inst. of Steel Casement w/ Grill</v>
          </cell>
          <cell r="C66" t="str">
            <v>sq.m.</v>
          </cell>
          <cell r="D66">
            <v>0</v>
          </cell>
          <cell r="E66">
            <v>443.31200000000001</v>
          </cell>
          <cell r="G66">
            <v>430.4</v>
          </cell>
        </row>
        <row r="67">
          <cell r="A67" t="str">
            <v>5k</v>
          </cell>
          <cell r="B67" t="str">
            <v>Fab. &amp; Inst. of Steel Casement w/o Grill</v>
          </cell>
          <cell r="C67" t="str">
            <v>sq.m.</v>
          </cell>
          <cell r="D67">
            <v>0</v>
          </cell>
          <cell r="E67">
            <v>376.8152</v>
          </cell>
          <cell r="G67">
            <v>365.84</v>
          </cell>
        </row>
        <row r="68">
          <cell r="A68">
            <v>5.01</v>
          </cell>
          <cell r="B68" t="str">
            <v>Flush Door, 0.60m x 2.10m (1-Face)</v>
          </cell>
          <cell r="C68" t="str">
            <v>pc.</v>
          </cell>
          <cell r="D68">
            <v>945</v>
          </cell>
          <cell r="E68">
            <v>0</v>
          </cell>
          <cell r="F68">
            <v>900</v>
          </cell>
        </row>
        <row r="69">
          <cell r="A69">
            <v>5.0199999999999996</v>
          </cell>
          <cell r="B69" t="str">
            <v>Flush Door, 0.70m x 2.10m (1-Face)</v>
          </cell>
          <cell r="C69" t="str">
            <v>pc.</v>
          </cell>
          <cell r="D69">
            <v>997.5</v>
          </cell>
          <cell r="E69">
            <v>0</v>
          </cell>
          <cell r="F69">
            <v>950</v>
          </cell>
        </row>
        <row r="70">
          <cell r="A70">
            <v>5.03</v>
          </cell>
          <cell r="B70" t="str">
            <v>Flush Door, 0.80m x 2.10m, Plain</v>
          </cell>
          <cell r="C70" t="str">
            <v>pc.</v>
          </cell>
          <cell r="D70">
            <v>997.5</v>
          </cell>
          <cell r="E70">
            <v>0</v>
          </cell>
          <cell r="F70">
            <v>950</v>
          </cell>
        </row>
        <row r="71">
          <cell r="A71">
            <v>5.04</v>
          </cell>
          <cell r="B71" t="str">
            <v>Flush Door, 0.90m x 2.10m, Plain</v>
          </cell>
          <cell r="C71" t="str">
            <v>pc.</v>
          </cell>
          <cell r="D71">
            <v>840</v>
          </cell>
          <cell r="E71">
            <v>0</v>
          </cell>
          <cell r="F71">
            <v>800</v>
          </cell>
        </row>
        <row r="72">
          <cell r="A72">
            <v>5.05</v>
          </cell>
          <cell r="B72" t="str">
            <v>Flush Door, 0.90m x 2.10m, (1-Face)</v>
          </cell>
          <cell r="C72" t="str">
            <v>pc.</v>
          </cell>
          <cell r="D72">
            <v>1575</v>
          </cell>
          <cell r="E72">
            <v>0</v>
          </cell>
          <cell r="F72">
            <v>1500</v>
          </cell>
        </row>
        <row r="73">
          <cell r="A73">
            <v>5.0599999999999996</v>
          </cell>
          <cell r="B73" t="str">
            <v>Window Steel Frame w/ grill</v>
          </cell>
          <cell r="C73" t="str">
            <v>sq. ft.</v>
          </cell>
          <cell r="D73">
            <v>94.5</v>
          </cell>
          <cell r="E73">
            <v>0</v>
          </cell>
          <cell r="F73">
            <v>90</v>
          </cell>
        </row>
        <row r="74">
          <cell r="A74">
            <v>5.07</v>
          </cell>
          <cell r="B74" t="str">
            <v>Window Steel Frame w/o grill</v>
          </cell>
          <cell r="C74" t="str">
            <v>sq. ft.</v>
          </cell>
          <cell r="D74">
            <v>78.75</v>
          </cell>
          <cell r="E74">
            <v>0</v>
          </cell>
          <cell r="F74">
            <v>75</v>
          </cell>
        </row>
        <row r="75">
          <cell r="A75">
            <v>5.08</v>
          </cell>
          <cell r="B75" t="str">
            <v>Window Frame w/ Jalousies</v>
          </cell>
          <cell r="C75" t="str">
            <v>sq. m.</v>
          </cell>
          <cell r="D75">
            <v>958.65000000000009</v>
          </cell>
          <cell r="E75">
            <v>0</v>
          </cell>
          <cell r="F75">
            <v>913</v>
          </cell>
        </row>
        <row r="76">
          <cell r="A76">
            <v>5.09</v>
          </cell>
          <cell r="B76" t="str">
            <v>Window Panel (Wood)</v>
          </cell>
          <cell r="C76" t="str">
            <v>sq. m.</v>
          </cell>
          <cell r="D76">
            <v>619.5</v>
          </cell>
          <cell r="E76">
            <v>0</v>
          </cell>
          <cell r="F76">
            <v>590</v>
          </cell>
        </row>
        <row r="77">
          <cell r="A77">
            <v>5.0999999999999996</v>
          </cell>
          <cell r="B77" t="str">
            <v>Installation of Windows Grill</v>
          </cell>
          <cell r="C77" t="str">
            <v>kg.</v>
          </cell>
          <cell r="D77">
            <v>0</v>
          </cell>
          <cell r="E77">
            <v>6.6950000000000003</v>
          </cell>
          <cell r="G77">
            <v>6.5</v>
          </cell>
        </row>
        <row r="78">
          <cell r="A78">
            <v>5.1100000000000003</v>
          </cell>
          <cell r="B78" t="str">
            <v>Panel Door</v>
          </cell>
          <cell r="C78" t="str">
            <v>pc.</v>
          </cell>
          <cell r="D78">
            <v>2940</v>
          </cell>
          <cell r="E78">
            <v>0</v>
          </cell>
          <cell r="F78">
            <v>2800</v>
          </cell>
        </row>
        <row r="79">
          <cell r="A79">
            <v>5.12</v>
          </cell>
          <cell r="B79" t="str">
            <v>Steel Casement w/ Grill</v>
          </cell>
          <cell r="C79" t="str">
            <v>sq.m.</v>
          </cell>
          <cell r="D79">
            <v>677.88000000000011</v>
          </cell>
          <cell r="E79">
            <v>0</v>
          </cell>
          <cell r="F79">
            <v>645.6</v>
          </cell>
        </row>
        <row r="80">
          <cell r="A80">
            <v>5.13</v>
          </cell>
          <cell r="B80" t="str">
            <v>Steel Casement w/o Grill</v>
          </cell>
          <cell r="C80" t="str">
            <v>sq.m.</v>
          </cell>
          <cell r="D80">
            <v>575.98799999999994</v>
          </cell>
          <cell r="E80">
            <v>0</v>
          </cell>
          <cell r="F80">
            <v>548.55999999999995</v>
          </cell>
        </row>
        <row r="81">
          <cell r="A81">
            <v>6</v>
          </cell>
          <cell r="B81" t="str">
            <v>Electrical Fixtures</v>
          </cell>
          <cell r="D81">
            <v>0</v>
          </cell>
          <cell r="E81">
            <v>0</v>
          </cell>
        </row>
        <row r="82">
          <cell r="A82">
            <v>6.01</v>
          </cell>
          <cell r="B82" t="str">
            <v>Bulb, 15   Watts</v>
          </cell>
          <cell r="C82" t="str">
            <v>pc.</v>
          </cell>
          <cell r="D82">
            <v>18.900000000000002</v>
          </cell>
          <cell r="E82">
            <v>0</v>
          </cell>
          <cell r="F82">
            <v>18</v>
          </cell>
        </row>
        <row r="83">
          <cell r="A83">
            <v>6.02</v>
          </cell>
          <cell r="B83" t="str">
            <v>Bulb, 75   Watts</v>
          </cell>
          <cell r="C83" t="str">
            <v>pc.</v>
          </cell>
          <cell r="D83">
            <v>26.25</v>
          </cell>
          <cell r="E83">
            <v>0</v>
          </cell>
          <cell r="F83">
            <v>25</v>
          </cell>
        </row>
        <row r="84">
          <cell r="A84">
            <v>6.03</v>
          </cell>
          <cell r="B84" t="str">
            <v>Bulb, 100 Watts</v>
          </cell>
          <cell r="C84" t="str">
            <v>pc.</v>
          </cell>
          <cell r="D84">
            <v>36.75</v>
          </cell>
          <cell r="E84">
            <v>0</v>
          </cell>
          <cell r="F84">
            <v>35</v>
          </cell>
        </row>
        <row r="85">
          <cell r="A85">
            <v>6.04</v>
          </cell>
          <cell r="B85" t="str">
            <v>Flourescent Lamp, 20 Watts</v>
          </cell>
          <cell r="C85" t="str">
            <v>pc.</v>
          </cell>
          <cell r="D85">
            <v>57.75</v>
          </cell>
          <cell r="E85">
            <v>0</v>
          </cell>
          <cell r="F85">
            <v>55</v>
          </cell>
        </row>
        <row r="86">
          <cell r="A86">
            <v>6.05</v>
          </cell>
          <cell r="B86" t="str">
            <v>Flourescent Lamp, 40 Watts</v>
          </cell>
          <cell r="C86" t="str">
            <v>pc.</v>
          </cell>
          <cell r="D86">
            <v>68.25</v>
          </cell>
          <cell r="E86">
            <v>0</v>
          </cell>
          <cell r="F86">
            <v>65</v>
          </cell>
        </row>
        <row r="87">
          <cell r="A87">
            <v>6.06</v>
          </cell>
          <cell r="B87" t="str">
            <v>Flourescent Housing/Base, 40 Watts (Single)</v>
          </cell>
          <cell r="C87" t="str">
            <v>set</v>
          </cell>
          <cell r="D87">
            <v>262.5</v>
          </cell>
          <cell r="E87">
            <v>0</v>
          </cell>
          <cell r="F87">
            <v>250</v>
          </cell>
        </row>
        <row r="88">
          <cell r="A88">
            <v>6.07</v>
          </cell>
          <cell r="B88" t="str">
            <v>Flourescent Housing/Base, 40 Watts (Double)</v>
          </cell>
          <cell r="C88" t="str">
            <v>set</v>
          </cell>
          <cell r="D88">
            <v>409.5</v>
          </cell>
          <cell r="E88">
            <v>0</v>
          </cell>
          <cell r="F88">
            <v>390</v>
          </cell>
        </row>
        <row r="89">
          <cell r="A89">
            <v>7</v>
          </cell>
          <cell r="B89" t="str">
            <v>Electrical Rough-ins</v>
          </cell>
          <cell r="D89">
            <v>0</v>
          </cell>
          <cell r="E89">
            <v>0</v>
          </cell>
        </row>
        <row r="90">
          <cell r="A90">
            <v>7.01</v>
          </cell>
          <cell r="B90" t="str">
            <v>Junction Box Metal, 4" x 4"</v>
          </cell>
          <cell r="C90" t="str">
            <v>pc.</v>
          </cell>
          <cell r="D90">
            <v>12.600000000000001</v>
          </cell>
          <cell r="E90">
            <v>0</v>
          </cell>
          <cell r="F90">
            <v>12</v>
          </cell>
        </row>
        <row r="91">
          <cell r="A91">
            <v>7.02</v>
          </cell>
          <cell r="B91" t="str">
            <v>Utility Box Metal, 2" x 4"</v>
          </cell>
          <cell r="C91" t="str">
            <v>pc.</v>
          </cell>
          <cell r="D91">
            <v>12.600000000000001</v>
          </cell>
          <cell r="E91">
            <v>0</v>
          </cell>
          <cell r="F91">
            <v>12</v>
          </cell>
        </row>
        <row r="92">
          <cell r="A92">
            <v>7.03</v>
          </cell>
          <cell r="B92" t="str">
            <v>Cutout Box w/ Cover, 3" x 5" x 8"</v>
          </cell>
          <cell r="C92" t="str">
            <v>pc.</v>
          </cell>
          <cell r="D92">
            <v>63</v>
          </cell>
          <cell r="E92">
            <v>0</v>
          </cell>
          <cell r="F92">
            <v>60</v>
          </cell>
        </row>
        <row r="93">
          <cell r="A93">
            <v>7.04</v>
          </cell>
          <cell r="B93" t="str">
            <v>1-Gang Plate Cover (Veto Brand)</v>
          </cell>
          <cell r="C93" t="str">
            <v>pc.</v>
          </cell>
          <cell r="D93">
            <v>15.75</v>
          </cell>
          <cell r="E93">
            <v>0</v>
          </cell>
          <cell r="F93">
            <v>15</v>
          </cell>
        </row>
        <row r="94">
          <cell r="A94">
            <v>7.05</v>
          </cell>
          <cell r="B94" t="str">
            <v>2-Gang Plate Cover (Veto Brand)</v>
          </cell>
          <cell r="C94" t="str">
            <v>pc.</v>
          </cell>
          <cell r="D94">
            <v>15.75</v>
          </cell>
          <cell r="E94">
            <v>0</v>
          </cell>
          <cell r="F94">
            <v>15</v>
          </cell>
        </row>
        <row r="95">
          <cell r="A95">
            <v>7.06</v>
          </cell>
          <cell r="B95" t="str">
            <v>Conduit Elbow, 1" dia.</v>
          </cell>
          <cell r="C95" t="str">
            <v>pc.</v>
          </cell>
          <cell r="D95">
            <v>51.45</v>
          </cell>
          <cell r="E95">
            <v>0</v>
          </cell>
          <cell r="F95">
            <v>49</v>
          </cell>
        </row>
        <row r="96">
          <cell r="A96">
            <v>7.07</v>
          </cell>
          <cell r="B96" t="str">
            <v>Convenience Outlet, Duplex</v>
          </cell>
          <cell r="C96" t="str">
            <v>pc.</v>
          </cell>
          <cell r="D96">
            <v>56.7</v>
          </cell>
          <cell r="E96">
            <v>0</v>
          </cell>
          <cell r="F96">
            <v>54</v>
          </cell>
        </row>
        <row r="97">
          <cell r="A97">
            <v>7.08</v>
          </cell>
          <cell r="B97" t="str">
            <v>Porcelain Receptacle, 2" dia.</v>
          </cell>
          <cell r="C97" t="str">
            <v>pc.</v>
          </cell>
          <cell r="D97">
            <v>10.5</v>
          </cell>
          <cell r="E97">
            <v>0</v>
          </cell>
          <cell r="F97">
            <v>10</v>
          </cell>
        </row>
        <row r="98">
          <cell r="A98">
            <v>7.09</v>
          </cell>
          <cell r="B98" t="str">
            <v>Safety Switch, Flush type</v>
          </cell>
          <cell r="C98" t="str">
            <v>pc.</v>
          </cell>
          <cell r="D98">
            <v>420</v>
          </cell>
          <cell r="E98">
            <v>0</v>
          </cell>
          <cell r="F98">
            <v>400</v>
          </cell>
        </row>
        <row r="99">
          <cell r="A99">
            <v>7.1</v>
          </cell>
          <cell r="B99" t="str">
            <v>Switch Outlet, Flush type</v>
          </cell>
          <cell r="C99" t="str">
            <v>pc.</v>
          </cell>
          <cell r="D99">
            <v>52.5</v>
          </cell>
          <cell r="E99">
            <v>0</v>
          </cell>
          <cell r="F99">
            <v>50</v>
          </cell>
        </row>
        <row r="100">
          <cell r="A100">
            <v>7.11</v>
          </cell>
          <cell r="B100" t="str">
            <v>Weather-proof Outlet, Double (Eagle)</v>
          </cell>
          <cell r="C100" t="str">
            <v>pc.</v>
          </cell>
          <cell r="D100">
            <v>173.25</v>
          </cell>
          <cell r="E100">
            <v>0</v>
          </cell>
          <cell r="F100">
            <v>165</v>
          </cell>
        </row>
        <row r="101">
          <cell r="A101">
            <v>7.12</v>
          </cell>
          <cell r="B101" t="str">
            <v>Weather-proof Outlet, Single (Eagle)</v>
          </cell>
          <cell r="C101" t="str">
            <v>pc.</v>
          </cell>
          <cell r="D101">
            <v>157.5</v>
          </cell>
          <cell r="E101">
            <v>0</v>
          </cell>
          <cell r="F101">
            <v>150</v>
          </cell>
        </row>
        <row r="102">
          <cell r="A102">
            <v>7.13</v>
          </cell>
          <cell r="B102" t="str">
            <v>THW Wire # 4, 22 mm2</v>
          </cell>
          <cell r="C102" t="str">
            <v>l-m</v>
          </cell>
          <cell r="D102">
            <v>31.5</v>
          </cell>
          <cell r="E102">
            <v>0</v>
          </cell>
          <cell r="F102">
            <v>30</v>
          </cell>
        </row>
        <row r="103">
          <cell r="A103">
            <v>7.14</v>
          </cell>
          <cell r="B103" t="str">
            <v>THW Wire # 12, 3.5 mm2</v>
          </cell>
          <cell r="C103" t="str">
            <v>roll</v>
          </cell>
          <cell r="D103">
            <v>1417.5</v>
          </cell>
          <cell r="E103">
            <v>0</v>
          </cell>
          <cell r="F103">
            <v>1350</v>
          </cell>
        </row>
        <row r="104">
          <cell r="A104">
            <v>7.15</v>
          </cell>
          <cell r="B104" t="str">
            <v>Bare Copper Wire, 5.5 mm2</v>
          </cell>
          <cell r="C104" t="str">
            <v>l-m</v>
          </cell>
          <cell r="D104">
            <v>5.25</v>
          </cell>
          <cell r="E104">
            <v>0</v>
          </cell>
          <cell r="F104">
            <v>5</v>
          </cell>
        </row>
        <row r="105">
          <cell r="A105">
            <v>7.16</v>
          </cell>
          <cell r="B105" t="str">
            <v>Grounding Rod, 3 m x 20 mm dia.</v>
          </cell>
          <cell r="C105" t="str">
            <v>pc.</v>
          </cell>
          <cell r="D105">
            <v>157.5</v>
          </cell>
          <cell r="E105">
            <v>0</v>
          </cell>
          <cell r="F105">
            <v>150</v>
          </cell>
        </row>
        <row r="106">
          <cell r="A106">
            <v>7.17</v>
          </cell>
          <cell r="B106" t="str">
            <v>RSC, 25 mm dia.</v>
          </cell>
          <cell r="C106" t="str">
            <v>pc.</v>
          </cell>
          <cell r="D106">
            <v>141.75</v>
          </cell>
          <cell r="E106">
            <v>0</v>
          </cell>
          <cell r="F106">
            <v>135</v>
          </cell>
        </row>
        <row r="107">
          <cell r="A107">
            <v>7.18</v>
          </cell>
          <cell r="B107" t="str">
            <v>Single Pole Switch</v>
          </cell>
          <cell r="C107" t="str">
            <v>pc.</v>
          </cell>
          <cell r="D107">
            <v>15.75</v>
          </cell>
          <cell r="E107">
            <v>0</v>
          </cell>
          <cell r="F107">
            <v>15</v>
          </cell>
        </row>
        <row r="108">
          <cell r="A108">
            <v>7.19</v>
          </cell>
          <cell r="B108" t="str">
            <v>Panel Board (4-Branches)</v>
          </cell>
          <cell r="C108" t="str">
            <v>set</v>
          </cell>
          <cell r="D108">
            <v>367.5</v>
          </cell>
          <cell r="E108">
            <v>0</v>
          </cell>
          <cell r="F108">
            <v>350</v>
          </cell>
        </row>
        <row r="109">
          <cell r="A109">
            <v>7.2</v>
          </cell>
          <cell r="B109" t="str">
            <v>Circuit Breaker, 100A, 230V</v>
          </cell>
          <cell r="C109" t="str">
            <v>set</v>
          </cell>
          <cell r="D109">
            <v>525</v>
          </cell>
          <cell r="E109">
            <v>0</v>
          </cell>
          <cell r="F109">
            <v>500</v>
          </cell>
        </row>
        <row r="110">
          <cell r="A110">
            <v>7.21</v>
          </cell>
          <cell r="B110" t="str">
            <v>Circuit Breaker, 20A, 230V</v>
          </cell>
          <cell r="C110" t="str">
            <v>set</v>
          </cell>
          <cell r="D110">
            <v>262.5</v>
          </cell>
          <cell r="E110">
            <v>0</v>
          </cell>
          <cell r="F110">
            <v>250</v>
          </cell>
        </row>
        <row r="111">
          <cell r="A111">
            <v>7.22</v>
          </cell>
          <cell r="B111" t="str">
            <v>Entrance Cap</v>
          </cell>
          <cell r="C111" t="str">
            <v>pc.</v>
          </cell>
          <cell r="D111">
            <v>52.5</v>
          </cell>
          <cell r="E111">
            <v>0</v>
          </cell>
          <cell r="F111">
            <v>50</v>
          </cell>
        </row>
        <row r="112">
          <cell r="A112">
            <v>7.23</v>
          </cell>
          <cell r="B112" t="str">
            <v>Electrical Tape</v>
          </cell>
          <cell r="C112" t="str">
            <v>pc.</v>
          </cell>
          <cell r="D112">
            <v>31.5</v>
          </cell>
          <cell r="E112">
            <v>0</v>
          </cell>
          <cell r="F112">
            <v>30</v>
          </cell>
        </row>
        <row r="113">
          <cell r="A113">
            <v>7.24</v>
          </cell>
          <cell r="B113" t="str">
            <v>Electrical Installation per Outlet</v>
          </cell>
          <cell r="C113" t="str">
            <v>set</v>
          </cell>
          <cell r="D113">
            <v>0</v>
          </cell>
          <cell r="E113">
            <v>206</v>
          </cell>
          <cell r="G113">
            <v>200</v>
          </cell>
        </row>
        <row r="114">
          <cell r="A114">
            <v>7.25</v>
          </cell>
          <cell r="B114" t="str">
            <v>Electrical Installation per Safety Switch</v>
          </cell>
          <cell r="C114" t="str">
            <v>set</v>
          </cell>
          <cell r="D114">
            <v>0</v>
          </cell>
          <cell r="E114">
            <v>515</v>
          </cell>
          <cell r="G114">
            <v>500</v>
          </cell>
        </row>
        <row r="115">
          <cell r="A115">
            <v>8</v>
          </cell>
          <cell r="B115" t="str">
            <v>Filling Materials</v>
          </cell>
          <cell r="D115">
            <v>0</v>
          </cell>
          <cell r="E115">
            <v>0</v>
          </cell>
        </row>
        <row r="116">
          <cell r="A116">
            <v>8.01</v>
          </cell>
          <cell r="B116" t="str">
            <v>Escombro</v>
          </cell>
          <cell r="C116" t="str">
            <v>cu. m.</v>
          </cell>
          <cell r="D116">
            <v>315</v>
          </cell>
          <cell r="E116">
            <v>0</v>
          </cell>
          <cell r="F116">
            <v>300</v>
          </cell>
        </row>
        <row r="117">
          <cell r="A117">
            <v>9</v>
          </cell>
          <cell r="B117" t="str">
            <v>Glass &amp; Glazing</v>
          </cell>
          <cell r="D117">
            <v>0</v>
          </cell>
          <cell r="E117">
            <v>0</v>
          </cell>
        </row>
        <row r="118">
          <cell r="A118" t="str">
            <v>9a</v>
          </cell>
          <cell r="B118" t="str">
            <v>Installation of fixed glass window</v>
          </cell>
          <cell r="C118" t="str">
            <v>sq. m.</v>
          </cell>
          <cell r="D118">
            <v>0</v>
          </cell>
          <cell r="E118">
            <v>88.641800000000003</v>
          </cell>
          <cell r="G118">
            <v>86.06</v>
          </cell>
        </row>
        <row r="119">
          <cell r="A119">
            <v>9.01</v>
          </cell>
          <cell r="B119" t="str">
            <v>Clear Glass, 2mm x 405mm x 510mm</v>
          </cell>
          <cell r="C119" t="str">
            <v>pc.</v>
          </cell>
          <cell r="D119">
            <v>36.75</v>
          </cell>
          <cell r="E119">
            <v>0</v>
          </cell>
          <cell r="F119">
            <v>35</v>
          </cell>
        </row>
        <row r="120">
          <cell r="A120">
            <v>9.02</v>
          </cell>
          <cell r="B120" t="str">
            <v>Clear Glass, 3mm x 405mm x 915mm</v>
          </cell>
          <cell r="C120" t="str">
            <v>pc.</v>
          </cell>
          <cell r="D120">
            <v>168</v>
          </cell>
          <cell r="E120">
            <v>0</v>
          </cell>
          <cell r="F120">
            <v>160</v>
          </cell>
        </row>
        <row r="121">
          <cell r="A121">
            <v>9.0299999999999994</v>
          </cell>
          <cell r="B121" t="str">
            <v>Clear Glass, 3mm x 610mm x 1220mm</v>
          </cell>
          <cell r="C121" t="str">
            <v>pc.</v>
          </cell>
          <cell r="D121">
            <v>0</v>
          </cell>
          <cell r="E121">
            <v>0</v>
          </cell>
        </row>
        <row r="122">
          <cell r="A122">
            <v>9.0399999999999991</v>
          </cell>
          <cell r="B122" t="str">
            <v>Clear Glass, 5.5mm x 1220mm x 1525mm</v>
          </cell>
          <cell r="C122" t="str">
            <v>pc.</v>
          </cell>
          <cell r="D122">
            <v>603.75</v>
          </cell>
          <cell r="E122">
            <v>0</v>
          </cell>
          <cell r="F122">
            <v>575</v>
          </cell>
        </row>
        <row r="123">
          <cell r="A123">
            <v>9.0500000000000007</v>
          </cell>
          <cell r="B123" t="str">
            <v>Clear Glass, 5.5mm x 1220mm x 2135mm</v>
          </cell>
          <cell r="C123" t="str">
            <v>pc.</v>
          </cell>
          <cell r="D123">
            <v>31.5</v>
          </cell>
          <cell r="E123">
            <v>0</v>
          </cell>
          <cell r="F123">
            <v>30</v>
          </cell>
        </row>
        <row r="124">
          <cell r="A124">
            <v>9.06</v>
          </cell>
          <cell r="B124" t="str">
            <v>Clear Glass, 5mm x 1220mm x 1200mm</v>
          </cell>
          <cell r="C124" t="str">
            <v>pc.</v>
          </cell>
          <cell r="D124">
            <v>437.85</v>
          </cell>
          <cell r="E124">
            <v>0</v>
          </cell>
          <cell r="F124">
            <v>417</v>
          </cell>
        </row>
        <row r="125">
          <cell r="A125">
            <v>9.07</v>
          </cell>
          <cell r="B125" t="str">
            <v>Clear Glass Table, 6mm x 50mm x 100mm</v>
          </cell>
          <cell r="C125" t="str">
            <v>pc.</v>
          </cell>
          <cell r="D125">
            <v>89.25</v>
          </cell>
          <cell r="E125">
            <v>0</v>
          </cell>
          <cell r="F125">
            <v>85</v>
          </cell>
        </row>
        <row r="126">
          <cell r="A126">
            <v>9.08</v>
          </cell>
          <cell r="B126" t="str">
            <v>Clear Glass Window, 3mm x 50mm x 100mm</v>
          </cell>
          <cell r="C126" t="str">
            <v>pc.</v>
          </cell>
          <cell r="D126">
            <v>40.950000000000003</v>
          </cell>
          <cell r="E126">
            <v>0</v>
          </cell>
          <cell r="F126">
            <v>39</v>
          </cell>
        </row>
        <row r="127">
          <cell r="A127">
            <v>9.09</v>
          </cell>
          <cell r="B127" t="str">
            <v>Figured Glass (Ilang-Ilang) Jalousy, 5.5mm x 100mm x 915mm</v>
          </cell>
          <cell r="C127" t="str">
            <v>pc.</v>
          </cell>
          <cell r="D127">
            <v>31.5</v>
          </cell>
          <cell r="E127">
            <v>0</v>
          </cell>
          <cell r="F127">
            <v>30</v>
          </cell>
        </row>
        <row r="128">
          <cell r="A128">
            <v>9.1</v>
          </cell>
          <cell r="B128" t="str">
            <v>Figured Glass (Ilang-Ilang) Table, 5mm x 915mm x 1220mm</v>
          </cell>
          <cell r="C128" t="str">
            <v>pc.</v>
          </cell>
          <cell r="D128">
            <v>89.25</v>
          </cell>
          <cell r="E128">
            <v>0</v>
          </cell>
          <cell r="F128">
            <v>85</v>
          </cell>
        </row>
        <row r="129">
          <cell r="A129">
            <v>9.11</v>
          </cell>
          <cell r="B129" t="str">
            <v>Imported Bronze Float,   6mm</v>
          </cell>
          <cell r="C129" t="str">
            <v>sq. ft.</v>
          </cell>
          <cell r="D129">
            <v>42</v>
          </cell>
          <cell r="E129">
            <v>0</v>
          </cell>
          <cell r="F129">
            <v>40</v>
          </cell>
        </row>
        <row r="130">
          <cell r="A130">
            <v>9.1199999999999992</v>
          </cell>
          <cell r="B130" t="str">
            <v>Imported Bronze Float, 10mm</v>
          </cell>
          <cell r="C130" t="str">
            <v>sq. ft.</v>
          </cell>
          <cell r="D130">
            <v>89.25</v>
          </cell>
          <cell r="E130">
            <v>0</v>
          </cell>
          <cell r="F130">
            <v>85</v>
          </cell>
        </row>
        <row r="131">
          <cell r="A131">
            <v>9.1300000000000008</v>
          </cell>
          <cell r="B131" t="str">
            <v>Imported Bronze Float, 12mm</v>
          </cell>
          <cell r="C131" t="str">
            <v>sq. ft.</v>
          </cell>
          <cell r="D131">
            <v>105</v>
          </cell>
          <cell r="E131">
            <v>0</v>
          </cell>
          <cell r="F131">
            <v>100</v>
          </cell>
        </row>
        <row r="132">
          <cell r="A132">
            <v>9.14</v>
          </cell>
          <cell r="B132" t="str">
            <v>Imported Clear Float,   6mm</v>
          </cell>
          <cell r="C132" t="str">
            <v>sq. ft.</v>
          </cell>
          <cell r="D132">
            <v>36.75</v>
          </cell>
          <cell r="E132">
            <v>0</v>
          </cell>
          <cell r="F132">
            <v>35</v>
          </cell>
        </row>
        <row r="133">
          <cell r="A133">
            <v>9.15</v>
          </cell>
          <cell r="B133" t="str">
            <v>Imported Clear Float, 10mm</v>
          </cell>
          <cell r="C133" t="str">
            <v>sq. ft.</v>
          </cell>
          <cell r="D133">
            <v>78.75</v>
          </cell>
          <cell r="E133">
            <v>0</v>
          </cell>
          <cell r="F133">
            <v>75</v>
          </cell>
        </row>
        <row r="134">
          <cell r="A134">
            <v>9.16</v>
          </cell>
          <cell r="B134" t="str">
            <v>Imported Clear Float, 12mm</v>
          </cell>
          <cell r="C134" t="str">
            <v>sq. ft.</v>
          </cell>
          <cell r="D134">
            <v>105.315</v>
          </cell>
          <cell r="E134">
            <v>0</v>
          </cell>
          <cell r="F134">
            <v>100.3</v>
          </cell>
        </row>
        <row r="135">
          <cell r="A135">
            <v>9.17</v>
          </cell>
          <cell r="B135" t="str">
            <v>Imported Mirror (Plain), 6mm</v>
          </cell>
          <cell r="C135" t="str">
            <v>sq. ft.</v>
          </cell>
          <cell r="D135">
            <v>67.62</v>
          </cell>
          <cell r="E135">
            <v>0</v>
          </cell>
          <cell r="F135">
            <v>64.400000000000006</v>
          </cell>
        </row>
        <row r="136">
          <cell r="A136">
            <v>9.18</v>
          </cell>
          <cell r="B136" t="str">
            <v>Clear Glass, 3mm x 300mm x 900mm</v>
          </cell>
          <cell r="C136" t="str">
            <v>pc.</v>
          </cell>
          <cell r="D136">
            <v>122.85000000000001</v>
          </cell>
          <cell r="E136">
            <v>0</v>
          </cell>
          <cell r="F136">
            <v>117</v>
          </cell>
        </row>
        <row r="137">
          <cell r="A137">
            <v>9.19</v>
          </cell>
          <cell r="B137" t="str">
            <v>Clear Glass, 3mm x 300mm x 600mm</v>
          </cell>
          <cell r="C137" t="str">
            <v>pc.</v>
          </cell>
          <cell r="D137">
            <v>81.900000000000006</v>
          </cell>
          <cell r="E137">
            <v>0</v>
          </cell>
          <cell r="F137">
            <v>78</v>
          </cell>
        </row>
        <row r="138">
          <cell r="A138">
            <v>10</v>
          </cell>
          <cell r="B138" t="str">
            <v>Hardware</v>
          </cell>
          <cell r="D138">
            <v>0</v>
          </cell>
          <cell r="E138">
            <v>0</v>
          </cell>
        </row>
        <row r="139">
          <cell r="A139" t="str">
            <v>10a</v>
          </cell>
          <cell r="B139" t="str">
            <v>Installation of Welded Wire</v>
          </cell>
          <cell r="C139" t="str">
            <v>sq. m.</v>
          </cell>
          <cell r="D139">
            <v>0</v>
          </cell>
          <cell r="E139">
            <v>9.5068999999999999</v>
          </cell>
          <cell r="G139">
            <v>9.23</v>
          </cell>
        </row>
        <row r="140">
          <cell r="A140">
            <v>10.01</v>
          </cell>
          <cell r="B140" t="str">
            <v>Barbed Wire, 20 kgs/roll</v>
          </cell>
          <cell r="C140" t="str">
            <v>roll</v>
          </cell>
          <cell r="D140">
            <v>525</v>
          </cell>
          <cell r="E140">
            <v>0</v>
          </cell>
          <cell r="F140">
            <v>500</v>
          </cell>
        </row>
        <row r="141">
          <cell r="A141">
            <v>10.02</v>
          </cell>
          <cell r="B141" t="str">
            <v>Butt Hinges, 3" x 3"</v>
          </cell>
          <cell r="C141" t="str">
            <v>pc.</v>
          </cell>
          <cell r="D141">
            <v>18.900000000000002</v>
          </cell>
          <cell r="E141">
            <v>0</v>
          </cell>
          <cell r="F141">
            <v>18</v>
          </cell>
        </row>
        <row r="142">
          <cell r="A142">
            <v>10.029999999999999</v>
          </cell>
          <cell r="B142" t="str">
            <v>Butt Hinges, 4" x 4"</v>
          </cell>
          <cell r="C142" t="str">
            <v>pc.</v>
          </cell>
          <cell r="D142">
            <v>31.5</v>
          </cell>
          <cell r="E142">
            <v>0</v>
          </cell>
          <cell r="F142">
            <v>30</v>
          </cell>
        </row>
        <row r="143">
          <cell r="A143">
            <v>10.039999999999999</v>
          </cell>
          <cell r="B143" t="str">
            <v>Door Lockset (Alpha/epo), Bathroom</v>
          </cell>
          <cell r="C143" t="str">
            <v>set</v>
          </cell>
          <cell r="D143">
            <v>161.70000000000002</v>
          </cell>
          <cell r="E143">
            <v>0</v>
          </cell>
          <cell r="F143">
            <v>154</v>
          </cell>
        </row>
        <row r="144">
          <cell r="A144">
            <v>10.050000000000001</v>
          </cell>
          <cell r="B144" t="str">
            <v>Door Lockset (Alpha/epo), Bedroom</v>
          </cell>
          <cell r="C144" t="str">
            <v>set</v>
          </cell>
          <cell r="D144">
            <v>170.1</v>
          </cell>
          <cell r="E144">
            <v>0</v>
          </cell>
          <cell r="F144">
            <v>162</v>
          </cell>
        </row>
        <row r="145">
          <cell r="A145">
            <v>10.06</v>
          </cell>
          <cell r="B145" t="str">
            <v>Door Lockset (Alpha/epo), Entrance</v>
          </cell>
          <cell r="C145" t="str">
            <v>set</v>
          </cell>
          <cell r="D145">
            <v>173.25</v>
          </cell>
          <cell r="E145">
            <v>0</v>
          </cell>
          <cell r="F145">
            <v>165</v>
          </cell>
        </row>
        <row r="146">
          <cell r="A146">
            <v>10.07</v>
          </cell>
          <cell r="B146" t="str">
            <v>Door Lockset (Alpha Brand, Japan), Bedroom</v>
          </cell>
          <cell r="C146" t="str">
            <v>set</v>
          </cell>
          <cell r="D146">
            <v>225.75</v>
          </cell>
          <cell r="E146">
            <v>0</v>
          </cell>
          <cell r="F146">
            <v>215</v>
          </cell>
        </row>
        <row r="147">
          <cell r="A147">
            <v>10.08</v>
          </cell>
          <cell r="B147" t="str">
            <v>Door Lockset (Alpha Brand, Japan), Entrance</v>
          </cell>
          <cell r="C147" t="str">
            <v>set</v>
          </cell>
          <cell r="D147">
            <v>261.45</v>
          </cell>
          <cell r="E147">
            <v>0</v>
          </cell>
          <cell r="F147">
            <v>249</v>
          </cell>
        </row>
        <row r="148">
          <cell r="A148">
            <v>10.09</v>
          </cell>
          <cell r="B148" t="str">
            <v>Door Lockset (Kwikset Brand, US), Bathroom</v>
          </cell>
          <cell r="C148" t="str">
            <v>set</v>
          </cell>
          <cell r="D148">
            <v>787.5</v>
          </cell>
          <cell r="E148">
            <v>0</v>
          </cell>
          <cell r="F148">
            <v>750</v>
          </cell>
        </row>
        <row r="149">
          <cell r="A149">
            <v>10.1</v>
          </cell>
          <cell r="B149" t="str">
            <v>Formica, 4' x 8'</v>
          </cell>
          <cell r="C149" t="str">
            <v>pc.</v>
          </cell>
          <cell r="D149">
            <v>472.5</v>
          </cell>
          <cell r="E149">
            <v>0</v>
          </cell>
          <cell r="F149">
            <v>450</v>
          </cell>
        </row>
        <row r="150">
          <cell r="A150">
            <v>10.11</v>
          </cell>
          <cell r="B150" t="str">
            <v xml:space="preserve">G.I. Wire #16 </v>
          </cell>
          <cell r="C150" t="str">
            <v>kg.</v>
          </cell>
          <cell r="D150">
            <v>31.5</v>
          </cell>
          <cell r="E150">
            <v>0</v>
          </cell>
          <cell r="F150">
            <v>30</v>
          </cell>
        </row>
        <row r="151">
          <cell r="A151" t="str">
            <v>10.11a</v>
          </cell>
          <cell r="B151" t="str">
            <v>G.I. Wire #18</v>
          </cell>
          <cell r="C151" t="str">
            <v>kg.</v>
          </cell>
          <cell r="D151">
            <v>36.75</v>
          </cell>
          <cell r="E151">
            <v>0</v>
          </cell>
          <cell r="F151">
            <v>35</v>
          </cell>
        </row>
        <row r="152">
          <cell r="A152">
            <v>10.119999999999999</v>
          </cell>
          <cell r="B152" t="str">
            <v>Machine Bolts with STD Nuts &amp; Washers, 5/8" dia. x   7"</v>
          </cell>
          <cell r="C152" t="str">
            <v>pc.</v>
          </cell>
          <cell r="D152">
            <v>15.75</v>
          </cell>
          <cell r="E152">
            <v>0</v>
          </cell>
          <cell r="F152">
            <v>15</v>
          </cell>
        </row>
        <row r="153">
          <cell r="A153">
            <v>10.130000000000001</v>
          </cell>
          <cell r="B153" t="str">
            <v>Machine Bolts with STD Nuts &amp; Washers, 5/8" dia. x   8"</v>
          </cell>
          <cell r="C153" t="str">
            <v>pc.</v>
          </cell>
          <cell r="D153">
            <v>18.900000000000002</v>
          </cell>
          <cell r="E153">
            <v>0</v>
          </cell>
          <cell r="F153">
            <v>18</v>
          </cell>
        </row>
        <row r="154">
          <cell r="A154">
            <v>10.14</v>
          </cell>
          <cell r="B154" t="str">
            <v>Machine Bolts with STD Nuts &amp; Washers, 5/8" dia. x 10"</v>
          </cell>
          <cell r="C154" t="str">
            <v>pc.</v>
          </cell>
          <cell r="D154">
            <v>23.1</v>
          </cell>
          <cell r="E154">
            <v>0</v>
          </cell>
          <cell r="F154">
            <v>22</v>
          </cell>
        </row>
        <row r="155">
          <cell r="A155">
            <v>10.15</v>
          </cell>
          <cell r="B155" t="str">
            <v>Machine Bolts with STD Nuts &amp; Washers, 1/2" dia. x  7"</v>
          </cell>
          <cell r="C155" t="str">
            <v>pc.</v>
          </cell>
          <cell r="D155">
            <v>10.5</v>
          </cell>
          <cell r="E155">
            <v>0</v>
          </cell>
          <cell r="F155">
            <v>10</v>
          </cell>
        </row>
        <row r="156">
          <cell r="A156">
            <v>10.16</v>
          </cell>
          <cell r="B156" t="str">
            <v>Machine Bolts with STD Nuts &amp; Washers, 1/2" dia. x  8"</v>
          </cell>
          <cell r="C156" t="str">
            <v>pc.</v>
          </cell>
          <cell r="D156">
            <v>13.65</v>
          </cell>
          <cell r="E156">
            <v>0</v>
          </cell>
          <cell r="F156">
            <v>13</v>
          </cell>
        </row>
        <row r="157">
          <cell r="A157">
            <v>10.17</v>
          </cell>
          <cell r="B157" t="str">
            <v>Muriatic Acid</v>
          </cell>
          <cell r="C157" t="str">
            <v>bottle</v>
          </cell>
          <cell r="D157">
            <v>26.25</v>
          </cell>
          <cell r="E157">
            <v>0</v>
          </cell>
          <cell r="F157">
            <v>25</v>
          </cell>
        </row>
        <row r="158">
          <cell r="A158">
            <v>10.18</v>
          </cell>
          <cell r="B158" t="str">
            <v>Common Wire Nails, 1"</v>
          </cell>
          <cell r="C158" t="str">
            <v>kg.</v>
          </cell>
          <cell r="D158">
            <v>42</v>
          </cell>
          <cell r="E158">
            <v>0</v>
          </cell>
          <cell r="F158">
            <v>40</v>
          </cell>
        </row>
        <row r="159">
          <cell r="A159">
            <v>10.19</v>
          </cell>
          <cell r="B159" t="str">
            <v>Common Wire Nails, 2"</v>
          </cell>
          <cell r="C159" t="str">
            <v>kg.</v>
          </cell>
          <cell r="D159">
            <v>31.5</v>
          </cell>
          <cell r="E159">
            <v>0</v>
          </cell>
          <cell r="F159">
            <v>30</v>
          </cell>
        </row>
        <row r="160">
          <cell r="A160">
            <v>10.199999999999999</v>
          </cell>
          <cell r="B160" t="str">
            <v>Common Wire Nails, 3"</v>
          </cell>
          <cell r="C160" t="str">
            <v>kg.</v>
          </cell>
          <cell r="D160">
            <v>29.400000000000002</v>
          </cell>
          <cell r="E160">
            <v>0</v>
          </cell>
          <cell r="F160">
            <v>28</v>
          </cell>
        </row>
        <row r="161">
          <cell r="A161">
            <v>10.210000000000001</v>
          </cell>
          <cell r="B161" t="str">
            <v>Concrete Nails, 1"</v>
          </cell>
          <cell r="C161" t="str">
            <v>kg.</v>
          </cell>
          <cell r="D161">
            <v>68.25</v>
          </cell>
          <cell r="E161">
            <v>0</v>
          </cell>
          <cell r="F161">
            <v>65</v>
          </cell>
        </row>
        <row r="162">
          <cell r="A162">
            <v>10.220000000000001</v>
          </cell>
          <cell r="B162" t="str">
            <v>Concrete Nails, 2"</v>
          </cell>
          <cell r="C162" t="str">
            <v>kg.</v>
          </cell>
          <cell r="D162">
            <v>68.25</v>
          </cell>
          <cell r="E162">
            <v>0</v>
          </cell>
          <cell r="F162">
            <v>65</v>
          </cell>
        </row>
        <row r="163">
          <cell r="A163" t="str">
            <v>10.22a</v>
          </cell>
          <cell r="B163" t="str">
            <v>Concrete Nails, 3"</v>
          </cell>
          <cell r="C163" t="str">
            <v>kg.</v>
          </cell>
          <cell r="D163">
            <v>68.25</v>
          </cell>
          <cell r="E163">
            <v>0</v>
          </cell>
          <cell r="F163">
            <v>65</v>
          </cell>
        </row>
        <row r="164">
          <cell r="A164">
            <v>10.23</v>
          </cell>
          <cell r="B164" t="str">
            <v>Finishing Nails, 1"</v>
          </cell>
          <cell r="C164" t="str">
            <v>kg.</v>
          </cell>
          <cell r="D164">
            <v>36.75</v>
          </cell>
          <cell r="E164">
            <v>0</v>
          </cell>
          <cell r="F164">
            <v>35</v>
          </cell>
        </row>
        <row r="165">
          <cell r="A165">
            <v>10.24</v>
          </cell>
          <cell r="B165" t="str">
            <v>Finishing Nails, 2"</v>
          </cell>
          <cell r="C165" t="str">
            <v>kg.</v>
          </cell>
          <cell r="D165">
            <v>31.5</v>
          </cell>
          <cell r="E165">
            <v>0</v>
          </cell>
          <cell r="F165">
            <v>30</v>
          </cell>
        </row>
        <row r="166">
          <cell r="A166">
            <v>10.25</v>
          </cell>
          <cell r="B166" t="str">
            <v>Finishing Nails, 3"</v>
          </cell>
          <cell r="C166" t="str">
            <v>kg.</v>
          </cell>
          <cell r="D166">
            <v>31.5</v>
          </cell>
          <cell r="E166">
            <v>0</v>
          </cell>
          <cell r="F166">
            <v>30</v>
          </cell>
        </row>
        <row r="167">
          <cell r="A167">
            <v>10.26</v>
          </cell>
          <cell r="B167" t="str">
            <v>Nikolite</v>
          </cell>
          <cell r="C167" t="str">
            <v>pc.</v>
          </cell>
          <cell r="D167">
            <v>27.825000000000003</v>
          </cell>
          <cell r="E167">
            <v>0</v>
          </cell>
          <cell r="F167">
            <v>26.5</v>
          </cell>
        </row>
        <row r="168">
          <cell r="A168">
            <v>10.27</v>
          </cell>
          <cell r="B168" t="str">
            <v>PVC Cement</v>
          </cell>
          <cell r="C168" t="str">
            <v>can</v>
          </cell>
          <cell r="D168">
            <v>147</v>
          </cell>
          <cell r="E168">
            <v>0</v>
          </cell>
          <cell r="F168">
            <v>140</v>
          </cell>
        </row>
        <row r="169">
          <cell r="A169">
            <v>10.28</v>
          </cell>
          <cell r="B169" t="str">
            <v>Plastic Roof Cement, Master Brand</v>
          </cell>
          <cell r="C169" t="str">
            <v>gal.</v>
          </cell>
          <cell r="D169">
            <v>136.5</v>
          </cell>
          <cell r="E169">
            <v>0</v>
          </cell>
          <cell r="F169">
            <v>130</v>
          </cell>
        </row>
        <row r="170">
          <cell r="A170">
            <v>10.29</v>
          </cell>
          <cell r="B170" t="str">
            <v>Post Strap, 3/16" x 1-1/2" x 20"</v>
          </cell>
          <cell r="C170" t="str">
            <v>pc.</v>
          </cell>
          <cell r="D170">
            <v>47.25</v>
          </cell>
          <cell r="E170">
            <v>0</v>
          </cell>
          <cell r="F170">
            <v>45</v>
          </cell>
        </row>
        <row r="171">
          <cell r="A171">
            <v>10.3</v>
          </cell>
          <cell r="B171" t="str">
            <v>Umbrella Nails</v>
          </cell>
          <cell r="C171" t="str">
            <v>kg.</v>
          </cell>
          <cell r="D171">
            <v>52.5</v>
          </cell>
          <cell r="E171">
            <v>0</v>
          </cell>
          <cell r="F171">
            <v>50</v>
          </cell>
        </row>
        <row r="172">
          <cell r="A172">
            <v>10.31</v>
          </cell>
          <cell r="B172" t="str">
            <v>Rugby</v>
          </cell>
          <cell r="C172" t="str">
            <v>gal.</v>
          </cell>
          <cell r="D172">
            <v>36.75</v>
          </cell>
          <cell r="E172">
            <v>0</v>
          </cell>
          <cell r="F172">
            <v>35</v>
          </cell>
        </row>
        <row r="173">
          <cell r="A173">
            <v>10.32</v>
          </cell>
          <cell r="B173" t="str">
            <v>Teflon Tape</v>
          </cell>
          <cell r="C173" t="str">
            <v>pc.</v>
          </cell>
          <cell r="D173">
            <v>10.5</v>
          </cell>
          <cell r="E173">
            <v>0</v>
          </cell>
          <cell r="F173">
            <v>10</v>
          </cell>
        </row>
        <row r="174">
          <cell r="A174">
            <v>10.33</v>
          </cell>
          <cell r="B174" t="str">
            <v>Tie Rod, 6mm x 6m</v>
          </cell>
          <cell r="C174" t="str">
            <v>pc.</v>
          </cell>
          <cell r="D174">
            <v>29.400000000000002</v>
          </cell>
          <cell r="E174">
            <v>0</v>
          </cell>
          <cell r="F174">
            <v>28</v>
          </cell>
        </row>
        <row r="175">
          <cell r="A175">
            <v>10.34</v>
          </cell>
          <cell r="B175" t="str">
            <v>Turn Buckles, 1/2"</v>
          </cell>
          <cell r="C175" t="str">
            <v>pc.</v>
          </cell>
          <cell r="D175">
            <v>92.4</v>
          </cell>
          <cell r="E175">
            <v>0</v>
          </cell>
          <cell r="F175">
            <v>88</v>
          </cell>
        </row>
        <row r="176">
          <cell r="A176">
            <v>10.35</v>
          </cell>
          <cell r="B176" t="str">
            <v>Turn Buckles, 5/8"</v>
          </cell>
          <cell r="C176" t="str">
            <v>pc.</v>
          </cell>
          <cell r="D176">
            <v>94.5</v>
          </cell>
          <cell r="E176">
            <v>0</v>
          </cell>
          <cell r="F176">
            <v>90</v>
          </cell>
        </row>
        <row r="177">
          <cell r="A177">
            <v>10.36</v>
          </cell>
          <cell r="B177" t="str">
            <v>Turn Buckles, 3/4"</v>
          </cell>
          <cell r="C177" t="str">
            <v>pc.</v>
          </cell>
          <cell r="D177">
            <v>157.5</v>
          </cell>
          <cell r="E177">
            <v>0</v>
          </cell>
          <cell r="F177">
            <v>150</v>
          </cell>
        </row>
        <row r="178">
          <cell r="A178">
            <v>10.37</v>
          </cell>
          <cell r="B178" t="str">
            <v>Welding Rod</v>
          </cell>
          <cell r="C178" t="str">
            <v>kg.</v>
          </cell>
          <cell r="D178">
            <v>68.25</v>
          </cell>
          <cell r="E178">
            <v>0</v>
          </cell>
          <cell r="F178">
            <v>65</v>
          </cell>
        </row>
        <row r="179">
          <cell r="A179">
            <v>10.38</v>
          </cell>
          <cell r="B179" t="str">
            <v>Wood Glue</v>
          </cell>
          <cell r="C179" t="str">
            <v>pint</v>
          </cell>
          <cell r="D179">
            <v>36.75</v>
          </cell>
          <cell r="E179">
            <v>0</v>
          </cell>
          <cell r="F179">
            <v>35</v>
          </cell>
        </row>
        <row r="180">
          <cell r="A180">
            <v>10.39</v>
          </cell>
          <cell r="B180" t="str">
            <v>Welded Wire 1/2"x1/2"</v>
          </cell>
          <cell r="C180" t="str">
            <v>sq. m.</v>
          </cell>
          <cell r="D180">
            <v>45.9375</v>
          </cell>
          <cell r="E180">
            <v>0</v>
          </cell>
          <cell r="F180">
            <v>43.75</v>
          </cell>
        </row>
        <row r="181">
          <cell r="A181">
            <v>10.4</v>
          </cell>
          <cell r="B181" t="str">
            <v>Roof Sealant</v>
          </cell>
          <cell r="C181" t="str">
            <v>lit.</v>
          </cell>
          <cell r="D181">
            <v>157.5</v>
          </cell>
          <cell r="E181">
            <v>0</v>
          </cell>
          <cell r="F181">
            <v>150</v>
          </cell>
        </row>
        <row r="182">
          <cell r="A182">
            <v>10.41</v>
          </cell>
          <cell r="B182" t="str">
            <v>Wood Preservative</v>
          </cell>
          <cell r="C182" t="str">
            <v>unit</v>
          </cell>
          <cell r="D182">
            <v>294</v>
          </cell>
          <cell r="E182">
            <v>0</v>
          </cell>
          <cell r="F182">
            <v>280</v>
          </cell>
        </row>
        <row r="183">
          <cell r="A183">
            <v>10.42</v>
          </cell>
          <cell r="B183" t="str">
            <v>Teckscrew (21/2")</v>
          </cell>
          <cell r="C183" t="str">
            <v>pc.</v>
          </cell>
          <cell r="D183">
            <v>2.625</v>
          </cell>
          <cell r="E183">
            <v>0</v>
          </cell>
          <cell r="F183">
            <v>2.5</v>
          </cell>
        </row>
        <row r="184">
          <cell r="A184">
            <v>10.43</v>
          </cell>
          <cell r="B184" t="str">
            <v>Common Wire Nails, 4"</v>
          </cell>
          <cell r="C184" t="str">
            <v>kg.</v>
          </cell>
          <cell r="D184">
            <v>29.400000000000002</v>
          </cell>
          <cell r="E184">
            <v>0</v>
          </cell>
          <cell r="F184">
            <v>28</v>
          </cell>
        </row>
        <row r="185">
          <cell r="A185">
            <v>10.44</v>
          </cell>
          <cell r="B185" t="str">
            <v>Blind Rivets</v>
          </cell>
          <cell r="C185" t="str">
            <v>pc.</v>
          </cell>
          <cell r="D185">
            <v>0.52500000000000002</v>
          </cell>
          <cell r="E185">
            <v>0</v>
          </cell>
          <cell r="F185">
            <v>0.5</v>
          </cell>
        </row>
        <row r="186">
          <cell r="A186">
            <v>10.45</v>
          </cell>
          <cell r="B186" t="str">
            <v>Paint Brush #1</v>
          </cell>
          <cell r="C186" t="str">
            <v>pc.</v>
          </cell>
          <cell r="D186">
            <v>15.75</v>
          </cell>
          <cell r="E186">
            <v>0</v>
          </cell>
          <cell r="F186">
            <v>15</v>
          </cell>
        </row>
        <row r="187">
          <cell r="A187">
            <v>10.46</v>
          </cell>
          <cell r="B187" t="str">
            <v>Paint Brush #2</v>
          </cell>
          <cell r="C187" t="str">
            <v>pc.</v>
          </cell>
          <cell r="D187">
            <v>26.25</v>
          </cell>
          <cell r="E187">
            <v>0</v>
          </cell>
          <cell r="F187">
            <v>25</v>
          </cell>
        </row>
        <row r="188">
          <cell r="A188">
            <v>10.47</v>
          </cell>
          <cell r="B188" t="str">
            <v>Paint Brush #3</v>
          </cell>
          <cell r="C188" t="str">
            <v>pc.</v>
          </cell>
          <cell r="D188">
            <v>36.75</v>
          </cell>
          <cell r="E188">
            <v>0</v>
          </cell>
          <cell r="F188">
            <v>35</v>
          </cell>
        </row>
        <row r="189">
          <cell r="A189">
            <v>10.48</v>
          </cell>
          <cell r="B189" t="str">
            <v>Paint Brush #4</v>
          </cell>
          <cell r="C189" t="str">
            <v>pc.</v>
          </cell>
          <cell r="D189">
            <v>47.25</v>
          </cell>
          <cell r="E189">
            <v>0</v>
          </cell>
          <cell r="F189">
            <v>45</v>
          </cell>
        </row>
        <row r="190">
          <cell r="A190">
            <v>10.49</v>
          </cell>
          <cell r="B190" t="str">
            <v>Roller Brush #6</v>
          </cell>
          <cell r="C190" t="str">
            <v>pc.</v>
          </cell>
          <cell r="D190">
            <v>68.25</v>
          </cell>
          <cell r="E190">
            <v>0</v>
          </cell>
          <cell r="F190">
            <v>65</v>
          </cell>
        </row>
        <row r="191">
          <cell r="A191">
            <v>10.5</v>
          </cell>
          <cell r="B191" t="str">
            <v>Roller Brush #7</v>
          </cell>
          <cell r="C191" t="str">
            <v>pc.</v>
          </cell>
          <cell r="D191">
            <v>78.75</v>
          </cell>
          <cell r="E191">
            <v>0</v>
          </cell>
          <cell r="F191">
            <v>75</v>
          </cell>
        </row>
        <row r="192">
          <cell r="A192">
            <v>10.51</v>
          </cell>
          <cell r="B192" t="str">
            <v>Sand Paper (100)</v>
          </cell>
          <cell r="C192" t="str">
            <v>pc.</v>
          </cell>
          <cell r="D192">
            <v>8.4</v>
          </cell>
          <cell r="E192">
            <v>0</v>
          </cell>
          <cell r="F192">
            <v>8</v>
          </cell>
        </row>
        <row r="193">
          <cell r="A193">
            <v>10.52</v>
          </cell>
          <cell r="B193" t="str">
            <v>Sand Paper (240)</v>
          </cell>
          <cell r="C193" t="str">
            <v>pc.</v>
          </cell>
          <cell r="D193">
            <v>8.4</v>
          </cell>
          <cell r="E193">
            <v>0</v>
          </cell>
          <cell r="F193">
            <v>8</v>
          </cell>
        </row>
        <row r="194">
          <cell r="A194">
            <v>10.53</v>
          </cell>
          <cell r="B194" t="str">
            <v>Spatula #2</v>
          </cell>
          <cell r="C194" t="str">
            <v>pair</v>
          </cell>
          <cell r="D194">
            <v>26.25</v>
          </cell>
          <cell r="E194">
            <v>0</v>
          </cell>
          <cell r="F194">
            <v>25</v>
          </cell>
        </row>
        <row r="195">
          <cell r="A195">
            <v>10.54</v>
          </cell>
          <cell r="B195" t="str">
            <v>Spatula #4</v>
          </cell>
          <cell r="C195" t="str">
            <v>pair</v>
          </cell>
          <cell r="D195">
            <v>31.5</v>
          </cell>
          <cell r="E195">
            <v>0</v>
          </cell>
          <cell r="F195">
            <v>30</v>
          </cell>
        </row>
        <row r="196">
          <cell r="A196">
            <v>10.55</v>
          </cell>
          <cell r="B196" t="str">
            <v>Paint Tray</v>
          </cell>
          <cell r="C196" t="str">
            <v>pc.</v>
          </cell>
          <cell r="D196">
            <v>157.5</v>
          </cell>
          <cell r="E196">
            <v>0</v>
          </cell>
          <cell r="F196">
            <v>150</v>
          </cell>
        </row>
        <row r="197">
          <cell r="A197">
            <v>10.56</v>
          </cell>
          <cell r="B197" t="str">
            <v>Stoffa</v>
          </cell>
          <cell r="C197" t="str">
            <v>kg.</v>
          </cell>
          <cell r="D197">
            <v>42</v>
          </cell>
          <cell r="E197">
            <v>0</v>
          </cell>
          <cell r="F197">
            <v>40</v>
          </cell>
        </row>
        <row r="198">
          <cell r="A198">
            <v>10.57</v>
          </cell>
          <cell r="B198" t="str">
            <v>Steel Brush #1</v>
          </cell>
          <cell r="C198" t="str">
            <v>pc.</v>
          </cell>
          <cell r="D198">
            <v>15.75</v>
          </cell>
          <cell r="E198">
            <v>0</v>
          </cell>
          <cell r="F198">
            <v>15</v>
          </cell>
        </row>
        <row r="199">
          <cell r="A199">
            <v>10.58</v>
          </cell>
          <cell r="B199" t="str">
            <v>Steel Brush #2</v>
          </cell>
          <cell r="C199" t="str">
            <v>pc.</v>
          </cell>
          <cell r="D199">
            <v>26.25</v>
          </cell>
          <cell r="E199">
            <v>0</v>
          </cell>
          <cell r="F199">
            <v>25</v>
          </cell>
        </row>
        <row r="200">
          <cell r="A200">
            <v>11</v>
          </cell>
          <cell r="B200" t="str">
            <v>Marble</v>
          </cell>
          <cell r="D200">
            <v>0</v>
          </cell>
          <cell r="E200">
            <v>0</v>
          </cell>
        </row>
        <row r="201">
          <cell r="A201">
            <v>12</v>
          </cell>
          <cell r="B201" t="str">
            <v>Others</v>
          </cell>
          <cell r="D201">
            <v>0</v>
          </cell>
          <cell r="E201">
            <v>0</v>
          </cell>
        </row>
        <row r="202">
          <cell r="A202">
            <v>12.01</v>
          </cell>
          <cell r="B202" t="str">
            <v>Cabinet Pull, Ordinary</v>
          </cell>
          <cell r="C202" t="str">
            <v>pc.</v>
          </cell>
          <cell r="D202">
            <v>10.5</v>
          </cell>
          <cell r="E202">
            <v>0</v>
          </cell>
          <cell r="F202">
            <v>10</v>
          </cell>
        </row>
        <row r="203">
          <cell r="A203">
            <v>12.02</v>
          </cell>
          <cell r="B203" t="str">
            <v>Roller Catches</v>
          </cell>
          <cell r="C203" t="str">
            <v>pc.</v>
          </cell>
          <cell r="D203">
            <v>5.25</v>
          </cell>
          <cell r="E203">
            <v>0</v>
          </cell>
          <cell r="F203">
            <v>5</v>
          </cell>
        </row>
        <row r="204">
          <cell r="A204">
            <v>12.03</v>
          </cell>
          <cell r="B204" t="str">
            <v>Bunker</v>
          </cell>
          <cell r="C204" t="str">
            <v>lit.</v>
          </cell>
          <cell r="D204">
            <v>4.9770000000000003</v>
          </cell>
          <cell r="E204">
            <v>0</v>
          </cell>
          <cell r="F204">
            <v>4.74</v>
          </cell>
        </row>
        <row r="205">
          <cell r="A205">
            <v>12.04</v>
          </cell>
          <cell r="B205" t="str">
            <v>Diesel</v>
          </cell>
          <cell r="C205" t="str">
            <v>lit.</v>
          </cell>
          <cell r="D205">
            <v>9.4919999999999991</v>
          </cell>
          <cell r="E205">
            <v>0</v>
          </cell>
          <cell r="F205">
            <v>9.0399999999999991</v>
          </cell>
        </row>
        <row r="206">
          <cell r="A206">
            <v>12.05</v>
          </cell>
          <cell r="B206" t="str">
            <v>Gasoline, Premium</v>
          </cell>
          <cell r="C206" t="str">
            <v>lit.</v>
          </cell>
          <cell r="D206">
            <v>13.534500000000001</v>
          </cell>
          <cell r="E206">
            <v>0</v>
          </cell>
          <cell r="F206">
            <v>12.89</v>
          </cell>
        </row>
        <row r="207">
          <cell r="A207">
            <v>12.06</v>
          </cell>
          <cell r="B207" t="str">
            <v>Gasoline, Regular</v>
          </cell>
          <cell r="C207" t="str">
            <v>lit.</v>
          </cell>
          <cell r="D207">
            <v>12.232500000000002</v>
          </cell>
          <cell r="E207">
            <v>0</v>
          </cell>
          <cell r="F207">
            <v>11.65</v>
          </cell>
        </row>
        <row r="208">
          <cell r="A208">
            <v>12.07</v>
          </cell>
          <cell r="B208" t="str">
            <v>Grease</v>
          </cell>
          <cell r="C208" t="str">
            <v>pale</v>
          </cell>
          <cell r="D208">
            <v>1139.691</v>
          </cell>
          <cell r="E208">
            <v>0</v>
          </cell>
          <cell r="F208">
            <v>1085.42</v>
          </cell>
        </row>
        <row r="209">
          <cell r="A209">
            <v>12.08</v>
          </cell>
          <cell r="B209" t="str">
            <v>Precast Guardrail</v>
          </cell>
          <cell r="C209" t="str">
            <v>pc.</v>
          </cell>
          <cell r="D209">
            <v>367.5</v>
          </cell>
          <cell r="E209">
            <v>0</v>
          </cell>
          <cell r="F209">
            <v>350</v>
          </cell>
          <cell r="H209">
            <v>258</v>
          </cell>
        </row>
        <row r="210">
          <cell r="A210">
            <v>13</v>
          </cell>
          <cell r="B210" t="str">
            <v>Paints</v>
          </cell>
          <cell r="D210">
            <v>0</v>
          </cell>
          <cell r="E210">
            <v>0</v>
          </cell>
        </row>
        <row r="211">
          <cell r="A211" t="str">
            <v>13a</v>
          </cell>
          <cell r="B211" t="str">
            <v>Painting</v>
          </cell>
          <cell r="C211" t="str">
            <v>sq. m.</v>
          </cell>
          <cell r="D211">
            <v>0</v>
          </cell>
          <cell r="E211">
            <v>11.103399999999999</v>
          </cell>
          <cell r="G211">
            <v>10.78</v>
          </cell>
        </row>
        <row r="212">
          <cell r="A212" t="str">
            <v>13b</v>
          </cell>
          <cell r="B212" t="str">
            <v>Painting of structural steel</v>
          </cell>
          <cell r="C212" t="str">
            <v>kg.</v>
          </cell>
          <cell r="D212">
            <v>0</v>
          </cell>
          <cell r="E212">
            <v>0.77249999999999996</v>
          </cell>
          <cell r="G212">
            <v>0.75</v>
          </cell>
        </row>
        <row r="213">
          <cell r="A213" t="str">
            <v>13c</v>
          </cell>
          <cell r="B213" t="str">
            <v>Varnishing</v>
          </cell>
          <cell r="C213" t="str">
            <v>sq. m.</v>
          </cell>
          <cell r="D213">
            <v>0</v>
          </cell>
          <cell r="E213">
            <v>16.6448</v>
          </cell>
          <cell r="G213">
            <v>16.16</v>
          </cell>
        </row>
        <row r="214">
          <cell r="A214" t="str">
            <v>13.01a</v>
          </cell>
          <cell r="B214" t="str">
            <v>Acri-color</v>
          </cell>
          <cell r="C214" t="str">
            <v>gal.</v>
          </cell>
          <cell r="D214">
            <v>210</v>
          </cell>
          <cell r="E214">
            <v>0</v>
          </cell>
          <cell r="F214">
            <v>200</v>
          </cell>
        </row>
        <row r="215">
          <cell r="A215">
            <v>13.01</v>
          </cell>
          <cell r="B215" t="str">
            <v>Acri-color, Dutch Boy</v>
          </cell>
          <cell r="C215" t="str">
            <v>gal.</v>
          </cell>
          <cell r="D215">
            <v>210</v>
          </cell>
          <cell r="E215">
            <v>0</v>
          </cell>
          <cell r="F215">
            <v>200</v>
          </cell>
        </row>
        <row r="216">
          <cell r="A216">
            <v>13.02</v>
          </cell>
          <cell r="B216" t="str">
            <v>Calsomine Powder</v>
          </cell>
          <cell r="C216" t="str">
            <v>kg.</v>
          </cell>
          <cell r="D216">
            <v>6.3000000000000007</v>
          </cell>
          <cell r="E216">
            <v>0</v>
          </cell>
          <cell r="F216">
            <v>6</v>
          </cell>
        </row>
        <row r="217">
          <cell r="A217" t="str">
            <v>13.03a</v>
          </cell>
          <cell r="B217" t="str">
            <v>Enamel, Flat Wall</v>
          </cell>
          <cell r="C217" t="str">
            <v>gal.</v>
          </cell>
          <cell r="D217">
            <v>273</v>
          </cell>
          <cell r="E217">
            <v>0</v>
          </cell>
          <cell r="F217">
            <v>260</v>
          </cell>
        </row>
        <row r="218">
          <cell r="A218">
            <v>13.03</v>
          </cell>
          <cell r="B218" t="str">
            <v>Enamel, Flat Wall, Boysen</v>
          </cell>
          <cell r="C218" t="str">
            <v>gal.</v>
          </cell>
          <cell r="D218">
            <v>273</v>
          </cell>
          <cell r="E218">
            <v>0</v>
          </cell>
          <cell r="F218">
            <v>260</v>
          </cell>
        </row>
        <row r="219">
          <cell r="A219">
            <v>13.04</v>
          </cell>
          <cell r="B219" t="str">
            <v>Enamel, Flat Wall, Dutch Boy</v>
          </cell>
          <cell r="C219" t="str">
            <v>gal.</v>
          </cell>
          <cell r="D219">
            <v>273</v>
          </cell>
          <cell r="E219">
            <v>0</v>
          </cell>
          <cell r="F219">
            <v>260</v>
          </cell>
        </row>
        <row r="220">
          <cell r="A220">
            <v>13.05</v>
          </cell>
          <cell r="B220" t="str">
            <v>Enamel, Flat Wall, Nation</v>
          </cell>
          <cell r="C220" t="str">
            <v>gal.</v>
          </cell>
          <cell r="D220">
            <v>225.75</v>
          </cell>
          <cell r="E220">
            <v>0</v>
          </cell>
          <cell r="F220">
            <v>215</v>
          </cell>
        </row>
        <row r="221">
          <cell r="A221">
            <v>13.06</v>
          </cell>
          <cell r="B221" t="str">
            <v>Enamel, Flat Wall, Sinclair</v>
          </cell>
          <cell r="C221" t="str">
            <v>gal.</v>
          </cell>
          <cell r="D221">
            <v>241.5</v>
          </cell>
          <cell r="E221">
            <v>0</v>
          </cell>
          <cell r="F221">
            <v>230</v>
          </cell>
        </row>
        <row r="222">
          <cell r="A222" t="str">
            <v>13.07a</v>
          </cell>
          <cell r="B222" t="str">
            <v>Enamel, Quick Dry, White</v>
          </cell>
          <cell r="C222" t="str">
            <v>gal.</v>
          </cell>
          <cell r="D222">
            <v>325.5</v>
          </cell>
          <cell r="E222">
            <v>0</v>
          </cell>
          <cell r="F222">
            <v>310</v>
          </cell>
        </row>
        <row r="223">
          <cell r="A223" t="str">
            <v>13.07b</v>
          </cell>
          <cell r="B223" t="str">
            <v>Enamel, Quick Dry, Brown</v>
          </cell>
          <cell r="C223" t="str">
            <v>gal.</v>
          </cell>
          <cell r="D223">
            <v>325.5</v>
          </cell>
          <cell r="E223">
            <v>0</v>
          </cell>
          <cell r="F223">
            <v>310</v>
          </cell>
        </row>
        <row r="224">
          <cell r="A224">
            <v>13.07</v>
          </cell>
          <cell r="B224" t="str">
            <v>Enamel, Quick Dry, White, Boysen</v>
          </cell>
          <cell r="C224" t="str">
            <v>gal.</v>
          </cell>
          <cell r="D224">
            <v>325.5</v>
          </cell>
          <cell r="E224">
            <v>0</v>
          </cell>
          <cell r="F224">
            <v>310</v>
          </cell>
        </row>
        <row r="225">
          <cell r="A225">
            <v>13.08</v>
          </cell>
          <cell r="B225" t="str">
            <v>Enamel, Quick Dry, White, Dutch Boy</v>
          </cell>
          <cell r="C225" t="str">
            <v>gal.</v>
          </cell>
          <cell r="D225">
            <v>315</v>
          </cell>
          <cell r="E225">
            <v>0</v>
          </cell>
          <cell r="F225">
            <v>300</v>
          </cell>
        </row>
        <row r="226">
          <cell r="A226">
            <v>13.09</v>
          </cell>
          <cell r="B226" t="str">
            <v>Enamel, Quick Dry, White, Nation</v>
          </cell>
          <cell r="C226" t="str">
            <v>gal.</v>
          </cell>
          <cell r="D226">
            <v>267.75</v>
          </cell>
          <cell r="E226">
            <v>0</v>
          </cell>
          <cell r="F226">
            <v>255</v>
          </cell>
        </row>
        <row r="227">
          <cell r="A227">
            <v>13.1</v>
          </cell>
          <cell r="B227" t="str">
            <v>Enamel, Quick Dry, White, Sinclair</v>
          </cell>
          <cell r="C227" t="str">
            <v>gal.</v>
          </cell>
          <cell r="D227">
            <v>299.25</v>
          </cell>
          <cell r="E227">
            <v>0</v>
          </cell>
          <cell r="F227">
            <v>285</v>
          </cell>
        </row>
        <row r="228">
          <cell r="A228" t="str">
            <v>13.11a</v>
          </cell>
          <cell r="B228" t="str">
            <v>Exterior House Paint</v>
          </cell>
          <cell r="C228" t="str">
            <v>gal.</v>
          </cell>
          <cell r="D228">
            <v>349.125</v>
          </cell>
          <cell r="E228">
            <v>0</v>
          </cell>
          <cell r="F228">
            <v>332.5</v>
          </cell>
        </row>
        <row r="229">
          <cell r="A229">
            <v>13.11</v>
          </cell>
          <cell r="B229" t="str">
            <v>Exterior House Paint, Boysen</v>
          </cell>
          <cell r="C229" t="str">
            <v>gal.</v>
          </cell>
          <cell r="D229">
            <v>349.125</v>
          </cell>
          <cell r="E229">
            <v>0</v>
          </cell>
          <cell r="F229">
            <v>332.5</v>
          </cell>
        </row>
        <row r="230">
          <cell r="A230">
            <v>13.12</v>
          </cell>
          <cell r="B230" t="str">
            <v>Exterior House Paint, Dutch Boy</v>
          </cell>
          <cell r="C230" t="str">
            <v>gal.</v>
          </cell>
          <cell r="D230">
            <v>336</v>
          </cell>
          <cell r="E230">
            <v>0</v>
          </cell>
          <cell r="F230">
            <v>320</v>
          </cell>
        </row>
        <row r="231">
          <cell r="A231">
            <v>13.13</v>
          </cell>
          <cell r="B231" t="str">
            <v>Exterior House Paint, Nation</v>
          </cell>
          <cell r="C231" t="str">
            <v>gal.</v>
          </cell>
          <cell r="D231">
            <v>273</v>
          </cell>
          <cell r="E231">
            <v>0</v>
          </cell>
          <cell r="F231">
            <v>260</v>
          </cell>
        </row>
        <row r="232">
          <cell r="A232">
            <v>13.14</v>
          </cell>
          <cell r="B232" t="str">
            <v>Exterior House Paint, Sinclair</v>
          </cell>
          <cell r="C232" t="str">
            <v>gal.</v>
          </cell>
          <cell r="D232">
            <v>330.75</v>
          </cell>
          <cell r="E232">
            <v>0</v>
          </cell>
          <cell r="F232">
            <v>315</v>
          </cell>
        </row>
        <row r="233">
          <cell r="A233">
            <v>13.15</v>
          </cell>
          <cell r="B233" t="str">
            <v>Glazing Putty</v>
          </cell>
          <cell r="C233" t="str">
            <v>gal.</v>
          </cell>
          <cell r="D233">
            <v>325.5</v>
          </cell>
          <cell r="E233">
            <v>0</v>
          </cell>
          <cell r="F233">
            <v>310</v>
          </cell>
        </row>
        <row r="234">
          <cell r="A234">
            <v>13.16</v>
          </cell>
          <cell r="B234" t="str">
            <v>Lacquer Thinner</v>
          </cell>
          <cell r="C234" t="str">
            <v>gal.</v>
          </cell>
          <cell r="D234">
            <v>89.25</v>
          </cell>
          <cell r="E234">
            <v>0</v>
          </cell>
          <cell r="F234">
            <v>85</v>
          </cell>
        </row>
        <row r="235">
          <cell r="A235" t="str">
            <v>13.17a</v>
          </cell>
          <cell r="B235" t="str">
            <v>Latex, Acrylic Emulsion</v>
          </cell>
          <cell r="C235" t="str">
            <v>gal.</v>
          </cell>
          <cell r="D235">
            <v>270.90000000000003</v>
          </cell>
          <cell r="E235">
            <v>0</v>
          </cell>
          <cell r="F235">
            <v>258</v>
          </cell>
        </row>
        <row r="236">
          <cell r="A236">
            <v>13.17</v>
          </cell>
          <cell r="B236" t="str">
            <v>Latex, Acrylic Emulsion, Boysen</v>
          </cell>
          <cell r="C236" t="str">
            <v>gal.</v>
          </cell>
          <cell r="D236">
            <v>270.90000000000003</v>
          </cell>
          <cell r="E236">
            <v>0</v>
          </cell>
          <cell r="F236">
            <v>258</v>
          </cell>
        </row>
        <row r="237">
          <cell r="A237" t="str">
            <v>13.18a</v>
          </cell>
          <cell r="B237" t="str">
            <v>Latex, Flat</v>
          </cell>
          <cell r="C237" t="str">
            <v>4L</v>
          </cell>
          <cell r="D237">
            <v>257.25</v>
          </cell>
          <cell r="E237">
            <v>0</v>
          </cell>
          <cell r="F237">
            <v>245</v>
          </cell>
        </row>
        <row r="238">
          <cell r="A238">
            <v>13.18</v>
          </cell>
          <cell r="B238" t="str">
            <v>Latex, Flat, Tuflon</v>
          </cell>
          <cell r="C238" t="str">
            <v>4L</v>
          </cell>
          <cell r="D238">
            <v>257.25</v>
          </cell>
          <cell r="E238">
            <v>0</v>
          </cell>
          <cell r="F238">
            <v>245</v>
          </cell>
        </row>
        <row r="239">
          <cell r="A239" t="str">
            <v>13.19a</v>
          </cell>
          <cell r="B239" t="str">
            <v>Latex, Gloss</v>
          </cell>
          <cell r="C239" t="str">
            <v>gal.</v>
          </cell>
          <cell r="D239">
            <v>304.5</v>
          </cell>
          <cell r="E239">
            <v>0</v>
          </cell>
          <cell r="F239">
            <v>290</v>
          </cell>
        </row>
        <row r="240">
          <cell r="A240">
            <v>13.19</v>
          </cell>
          <cell r="B240" t="str">
            <v>Latex, Gloss, Boysen</v>
          </cell>
          <cell r="C240" t="str">
            <v>gal.</v>
          </cell>
          <cell r="D240">
            <v>304.5</v>
          </cell>
          <cell r="E240">
            <v>0</v>
          </cell>
          <cell r="F240">
            <v>290</v>
          </cell>
        </row>
        <row r="241">
          <cell r="A241">
            <v>13.2</v>
          </cell>
          <cell r="B241" t="str">
            <v>Latex, Gloss, Dutch Boy</v>
          </cell>
          <cell r="C241" t="str">
            <v>gal.</v>
          </cell>
          <cell r="D241">
            <v>299.25</v>
          </cell>
          <cell r="E241">
            <v>0</v>
          </cell>
          <cell r="F241">
            <v>285</v>
          </cell>
        </row>
        <row r="242">
          <cell r="A242">
            <v>13.21</v>
          </cell>
          <cell r="B242" t="str">
            <v>Latex, Gloss, Sinclair</v>
          </cell>
          <cell r="C242" t="str">
            <v>gal.</v>
          </cell>
          <cell r="D242">
            <v>292.95</v>
          </cell>
          <cell r="E242">
            <v>0</v>
          </cell>
          <cell r="F242">
            <v>279</v>
          </cell>
        </row>
        <row r="243">
          <cell r="A243" t="str">
            <v>13.22a</v>
          </cell>
          <cell r="B243" t="str">
            <v>Latex, Semi-Gloss</v>
          </cell>
          <cell r="C243" t="str">
            <v>gal.</v>
          </cell>
          <cell r="D243">
            <v>304.5</v>
          </cell>
          <cell r="E243">
            <v>0</v>
          </cell>
          <cell r="F243">
            <v>290</v>
          </cell>
        </row>
        <row r="244">
          <cell r="A244">
            <v>13.22</v>
          </cell>
          <cell r="B244" t="str">
            <v>Latex, Semi-Gloss, Boysen</v>
          </cell>
          <cell r="C244" t="str">
            <v>gal.</v>
          </cell>
          <cell r="D244">
            <v>304.5</v>
          </cell>
          <cell r="E244">
            <v>0</v>
          </cell>
          <cell r="F244">
            <v>290</v>
          </cell>
        </row>
        <row r="245">
          <cell r="A245">
            <v>13.23</v>
          </cell>
          <cell r="B245" t="str">
            <v>Latex, Semi-Gloss, Dutch Boy</v>
          </cell>
          <cell r="C245" t="str">
            <v>gal.</v>
          </cell>
          <cell r="D245">
            <v>315</v>
          </cell>
          <cell r="E245">
            <v>0</v>
          </cell>
          <cell r="F245">
            <v>300</v>
          </cell>
        </row>
        <row r="246">
          <cell r="A246">
            <v>13.24</v>
          </cell>
          <cell r="B246" t="str">
            <v>Latex, Semi-Gloss, Sinclair</v>
          </cell>
          <cell r="C246" t="str">
            <v>gal.</v>
          </cell>
          <cell r="D246">
            <v>292.95</v>
          </cell>
          <cell r="E246">
            <v>0</v>
          </cell>
          <cell r="F246">
            <v>279</v>
          </cell>
        </row>
        <row r="247">
          <cell r="A247" t="str">
            <v>13.25a</v>
          </cell>
          <cell r="B247" t="str">
            <v>Neutralizer</v>
          </cell>
          <cell r="C247" t="str">
            <v>gal.</v>
          </cell>
          <cell r="D247">
            <v>262.5</v>
          </cell>
          <cell r="E247">
            <v>0</v>
          </cell>
          <cell r="F247">
            <v>250</v>
          </cell>
        </row>
        <row r="248">
          <cell r="A248">
            <v>13.25</v>
          </cell>
          <cell r="B248" t="str">
            <v>Neutralizer, Boysen</v>
          </cell>
          <cell r="C248" t="str">
            <v>gal.</v>
          </cell>
          <cell r="D248">
            <v>262.5</v>
          </cell>
          <cell r="E248">
            <v>0</v>
          </cell>
          <cell r="F248">
            <v>250</v>
          </cell>
        </row>
        <row r="249">
          <cell r="A249">
            <v>13.26</v>
          </cell>
          <cell r="B249" t="str">
            <v>Neutralizer, Dutch Boy</v>
          </cell>
          <cell r="C249" t="str">
            <v>gal.</v>
          </cell>
          <cell r="D249">
            <v>280.35000000000002</v>
          </cell>
          <cell r="E249">
            <v>0</v>
          </cell>
          <cell r="F249">
            <v>267</v>
          </cell>
        </row>
        <row r="250">
          <cell r="A250" t="str">
            <v>13.27a</v>
          </cell>
          <cell r="B250" t="str">
            <v>Paint Thinner</v>
          </cell>
          <cell r="C250" t="str">
            <v>gal.</v>
          </cell>
          <cell r="D250">
            <v>63</v>
          </cell>
          <cell r="E250">
            <v>0</v>
          </cell>
          <cell r="F250">
            <v>60</v>
          </cell>
        </row>
        <row r="251">
          <cell r="A251">
            <v>13.27</v>
          </cell>
          <cell r="B251" t="str">
            <v>Paint Thinner. CES</v>
          </cell>
          <cell r="C251" t="str">
            <v>gal.</v>
          </cell>
          <cell r="D251">
            <v>63</v>
          </cell>
          <cell r="E251">
            <v>0</v>
          </cell>
          <cell r="F251">
            <v>60</v>
          </cell>
        </row>
        <row r="252">
          <cell r="A252" t="str">
            <v>13.28a</v>
          </cell>
          <cell r="B252" t="str">
            <v>Patching Compound</v>
          </cell>
          <cell r="C252" t="str">
            <v>gal.</v>
          </cell>
          <cell r="D252">
            <v>262.5</v>
          </cell>
          <cell r="E252">
            <v>0</v>
          </cell>
          <cell r="F252">
            <v>250</v>
          </cell>
        </row>
        <row r="253">
          <cell r="A253">
            <v>13.28</v>
          </cell>
          <cell r="B253" t="str">
            <v>Patching Compound - Decalite</v>
          </cell>
          <cell r="C253" t="str">
            <v>gal.</v>
          </cell>
          <cell r="D253">
            <v>262.5</v>
          </cell>
          <cell r="E253">
            <v>0</v>
          </cell>
          <cell r="F253">
            <v>250</v>
          </cell>
        </row>
        <row r="254">
          <cell r="A254" t="str">
            <v>13.29a</v>
          </cell>
          <cell r="B254" t="str">
            <v>Portland Cement Roof Paint</v>
          </cell>
          <cell r="C254" t="str">
            <v>gal.</v>
          </cell>
          <cell r="D254">
            <v>351.75</v>
          </cell>
          <cell r="E254">
            <v>0</v>
          </cell>
          <cell r="F254">
            <v>335</v>
          </cell>
        </row>
        <row r="255">
          <cell r="A255">
            <v>13.29</v>
          </cell>
          <cell r="B255" t="str">
            <v>Portland Cement Roof Paint, Green, Boysen</v>
          </cell>
          <cell r="C255" t="str">
            <v>gal.</v>
          </cell>
          <cell r="D255">
            <v>351.75</v>
          </cell>
          <cell r="E255">
            <v>0</v>
          </cell>
          <cell r="F255">
            <v>335</v>
          </cell>
        </row>
        <row r="256">
          <cell r="A256">
            <v>13.3</v>
          </cell>
          <cell r="B256" t="str">
            <v>Portland Cement Roof Paint, Green, Dutch Boy</v>
          </cell>
          <cell r="C256" t="str">
            <v>gal.</v>
          </cell>
          <cell r="D256">
            <v>350.7</v>
          </cell>
          <cell r="E256">
            <v>0</v>
          </cell>
          <cell r="F256">
            <v>334</v>
          </cell>
        </row>
        <row r="257">
          <cell r="A257" t="str">
            <v>13.31a</v>
          </cell>
          <cell r="B257" t="str">
            <v>Primer Red Lead</v>
          </cell>
          <cell r="C257" t="str">
            <v>gal.</v>
          </cell>
          <cell r="D257">
            <v>313.95</v>
          </cell>
          <cell r="E257">
            <v>0</v>
          </cell>
          <cell r="F257">
            <v>299</v>
          </cell>
        </row>
        <row r="258">
          <cell r="A258">
            <v>13.31</v>
          </cell>
          <cell r="B258" t="str">
            <v>Primer Red Lead, Boysen</v>
          </cell>
          <cell r="C258" t="str">
            <v>gal.</v>
          </cell>
          <cell r="D258">
            <v>313.95</v>
          </cell>
          <cell r="E258">
            <v>0</v>
          </cell>
          <cell r="F258">
            <v>299</v>
          </cell>
        </row>
        <row r="259">
          <cell r="A259">
            <v>13.32</v>
          </cell>
          <cell r="B259" t="str">
            <v>Primer Red Lead, Dutch Boy</v>
          </cell>
          <cell r="C259" t="str">
            <v>gal.</v>
          </cell>
          <cell r="D259">
            <v>287.7</v>
          </cell>
          <cell r="E259">
            <v>0</v>
          </cell>
          <cell r="F259">
            <v>274</v>
          </cell>
        </row>
        <row r="260">
          <cell r="A260" t="str">
            <v>13.33a</v>
          </cell>
          <cell r="B260" t="str">
            <v>Tinting Color</v>
          </cell>
          <cell r="C260" t="str">
            <v>pint</v>
          </cell>
          <cell r="D260">
            <v>52.5</v>
          </cell>
          <cell r="E260">
            <v>0</v>
          </cell>
          <cell r="F260">
            <v>50</v>
          </cell>
        </row>
        <row r="261">
          <cell r="A261">
            <v>13.33</v>
          </cell>
          <cell r="B261" t="str">
            <v>Tinting Color, Green, Sinclair</v>
          </cell>
          <cell r="C261" t="str">
            <v>pint</v>
          </cell>
          <cell r="D261">
            <v>52.5</v>
          </cell>
          <cell r="E261">
            <v>0</v>
          </cell>
          <cell r="F261">
            <v>50</v>
          </cell>
        </row>
        <row r="262">
          <cell r="A262">
            <v>13.34</v>
          </cell>
          <cell r="B262" t="str">
            <v>Varnish, Dutch Boy</v>
          </cell>
          <cell r="C262" t="str">
            <v>gal.</v>
          </cell>
          <cell r="D262">
            <v>231</v>
          </cell>
          <cell r="E262">
            <v>0</v>
          </cell>
          <cell r="F262">
            <v>220</v>
          </cell>
        </row>
        <row r="263">
          <cell r="A263">
            <v>13.35</v>
          </cell>
          <cell r="B263" t="str">
            <v>Varnish, Valspar</v>
          </cell>
          <cell r="C263" t="str">
            <v>gal.</v>
          </cell>
          <cell r="D263">
            <v>609</v>
          </cell>
          <cell r="E263">
            <v>0</v>
          </cell>
          <cell r="F263">
            <v>580</v>
          </cell>
        </row>
        <row r="264">
          <cell r="A264">
            <v>13.36</v>
          </cell>
          <cell r="B264" t="str">
            <v>Wood Stain</v>
          </cell>
          <cell r="C264" t="str">
            <v>lit.</v>
          </cell>
          <cell r="D264">
            <v>57.75</v>
          </cell>
          <cell r="E264">
            <v>0</v>
          </cell>
          <cell r="F264">
            <v>55</v>
          </cell>
        </row>
        <row r="265">
          <cell r="A265">
            <v>13.37</v>
          </cell>
          <cell r="B265" t="str">
            <v>Zinc Chromate, Dutch Boy</v>
          </cell>
          <cell r="C265" t="str">
            <v>gal.</v>
          </cell>
          <cell r="D265">
            <v>367.5</v>
          </cell>
          <cell r="E265">
            <v>0</v>
          </cell>
          <cell r="F265">
            <v>350</v>
          </cell>
        </row>
        <row r="266">
          <cell r="A266">
            <v>14</v>
          </cell>
          <cell r="B266" t="str">
            <v>Pipe Fittings</v>
          </cell>
          <cell r="D266">
            <v>0</v>
          </cell>
          <cell r="E266">
            <v>0</v>
          </cell>
        </row>
        <row r="267">
          <cell r="A267">
            <v>14.01</v>
          </cell>
          <cell r="B267" t="str">
            <v>G.I. Check Valve, Horizontal, 1/2" dia.</v>
          </cell>
          <cell r="C267" t="str">
            <v>pc.</v>
          </cell>
          <cell r="D267">
            <v>262.5</v>
          </cell>
          <cell r="E267">
            <v>0</v>
          </cell>
          <cell r="F267">
            <v>250</v>
          </cell>
        </row>
        <row r="268">
          <cell r="A268">
            <v>14.02</v>
          </cell>
          <cell r="B268" t="str">
            <v>G.I. Check Valve, Horizontal, 3/4" dia.</v>
          </cell>
          <cell r="C268" t="str">
            <v>pc.</v>
          </cell>
          <cell r="D268">
            <v>141.75</v>
          </cell>
          <cell r="E268">
            <v>0</v>
          </cell>
          <cell r="F268">
            <v>135</v>
          </cell>
        </row>
        <row r="269">
          <cell r="A269">
            <v>14.03</v>
          </cell>
          <cell r="B269" t="str">
            <v>G.I. Check Valve, Horizontal,  1" dia.</v>
          </cell>
          <cell r="C269" t="str">
            <v>pc.</v>
          </cell>
          <cell r="D269">
            <v>198.1875</v>
          </cell>
          <cell r="E269">
            <v>0</v>
          </cell>
          <cell r="F269">
            <v>188.75</v>
          </cell>
        </row>
        <row r="270">
          <cell r="A270">
            <v>14.04</v>
          </cell>
          <cell r="B270" t="str">
            <v>G.I. Check Valve, Horizontal, 1-1/2" dia.</v>
          </cell>
          <cell r="C270" t="str">
            <v>pc.</v>
          </cell>
          <cell r="D270">
            <v>323.40000000000003</v>
          </cell>
          <cell r="E270">
            <v>0</v>
          </cell>
          <cell r="F270">
            <v>308</v>
          </cell>
        </row>
        <row r="271">
          <cell r="A271">
            <v>14.05</v>
          </cell>
          <cell r="B271" t="str">
            <v>G.I. Coupling, 1/2" dia.</v>
          </cell>
          <cell r="C271" t="str">
            <v>pc.</v>
          </cell>
          <cell r="D271">
            <v>10.5</v>
          </cell>
          <cell r="E271">
            <v>0</v>
          </cell>
          <cell r="F271">
            <v>10</v>
          </cell>
        </row>
        <row r="272">
          <cell r="A272">
            <v>14.06</v>
          </cell>
          <cell r="B272" t="str">
            <v>G.I. Coupling, 3/4" dia.</v>
          </cell>
          <cell r="C272" t="str">
            <v>pc.</v>
          </cell>
          <cell r="D272">
            <v>13.65</v>
          </cell>
          <cell r="E272">
            <v>0</v>
          </cell>
          <cell r="F272">
            <v>13</v>
          </cell>
        </row>
        <row r="273">
          <cell r="A273">
            <v>14.07</v>
          </cell>
          <cell r="B273" t="str">
            <v>G.I. Coupling,  1" dia.</v>
          </cell>
          <cell r="C273" t="str">
            <v>pc.</v>
          </cell>
          <cell r="D273">
            <v>24.150000000000002</v>
          </cell>
          <cell r="E273">
            <v>0</v>
          </cell>
          <cell r="F273">
            <v>23</v>
          </cell>
        </row>
        <row r="274">
          <cell r="A274">
            <v>14.08</v>
          </cell>
          <cell r="B274" t="str">
            <v>G.I. Coupling, 1-1/2" dia.</v>
          </cell>
          <cell r="C274" t="str">
            <v>pc.</v>
          </cell>
          <cell r="D274">
            <v>38.661000000000001</v>
          </cell>
          <cell r="E274">
            <v>0</v>
          </cell>
          <cell r="F274">
            <v>36.82</v>
          </cell>
        </row>
        <row r="275">
          <cell r="A275">
            <v>14.09</v>
          </cell>
          <cell r="B275" t="str">
            <v>G.I. Coupling,  2" dia.</v>
          </cell>
          <cell r="C275" t="str">
            <v>pc.</v>
          </cell>
          <cell r="D275">
            <v>63</v>
          </cell>
          <cell r="E275">
            <v>0</v>
          </cell>
          <cell r="F275">
            <v>60</v>
          </cell>
        </row>
        <row r="276">
          <cell r="A276">
            <v>14.1</v>
          </cell>
          <cell r="B276" t="str">
            <v>G.I. Coupling,  3" dia.</v>
          </cell>
          <cell r="C276" t="str">
            <v>pc.</v>
          </cell>
          <cell r="D276">
            <v>138.6</v>
          </cell>
          <cell r="E276">
            <v>0</v>
          </cell>
          <cell r="F276">
            <v>132</v>
          </cell>
        </row>
        <row r="277">
          <cell r="A277">
            <v>14.11</v>
          </cell>
          <cell r="B277" t="str">
            <v>G.I. Cross Tee, 1/2" dia.</v>
          </cell>
          <cell r="C277" t="str">
            <v>pc.</v>
          </cell>
          <cell r="D277">
            <v>52.5</v>
          </cell>
          <cell r="E277">
            <v>0</v>
          </cell>
          <cell r="F277">
            <v>50</v>
          </cell>
        </row>
        <row r="278">
          <cell r="A278">
            <v>14.12</v>
          </cell>
          <cell r="B278" t="str">
            <v>G.I. Cross Tee, 3/4" dia.</v>
          </cell>
          <cell r="C278" t="str">
            <v>pc.</v>
          </cell>
          <cell r="D278">
            <v>66.150000000000006</v>
          </cell>
          <cell r="E278">
            <v>0</v>
          </cell>
          <cell r="F278">
            <v>63</v>
          </cell>
        </row>
        <row r="279">
          <cell r="A279">
            <v>14.13</v>
          </cell>
          <cell r="B279" t="str">
            <v>G.I. Cross Tee,  1" dia.</v>
          </cell>
          <cell r="C279" t="str">
            <v>pc.</v>
          </cell>
          <cell r="D279">
            <v>89.25</v>
          </cell>
          <cell r="E279">
            <v>0</v>
          </cell>
          <cell r="F279">
            <v>85</v>
          </cell>
        </row>
        <row r="280">
          <cell r="A280">
            <v>14.14</v>
          </cell>
          <cell r="B280" t="str">
            <v>G.I. Cross Tee, 1-1/2" dia.</v>
          </cell>
          <cell r="C280" t="str">
            <v>pc.</v>
          </cell>
          <cell r="D280">
            <v>182.70000000000002</v>
          </cell>
          <cell r="E280">
            <v>0</v>
          </cell>
          <cell r="F280">
            <v>174</v>
          </cell>
        </row>
        <row r="281">
          <cell r="A281">
            <v>14.15</v>
          </cell>
          <cell r="B281" t="str">
            <v>G.I. Cross Tee,  2" dia.</v>
          </cell>
          <cell r="C281" t="str">
            <v>pc.</v>
          </cell>
          <cell r="D281">
            <v>242.55</v>
          </cell>
          <cell r="E281">
            <v>0</v>
          </cell>
          <cell r="F281">
            <v>231</v>
          </cell>
        </row>
        <row r="282">
          <cell r="A282">
            <v>14.16</v>
          </cell>
          <cell r="B282" t="str">
            <v>G.I. Cross Tee,  3" dia.</v>
          </cell>
          <cell r="C282" t="str">
            <v>pc.</v>
          </cell>
          <cell r="D282">
            <v>577.5</v>
          </cell>
          <cell r="E282">
            <v>0</v>
          </cell>
          <cell r="F282">
            <v>550</v>
          </cell>
        </row>
        <row r="283">
          <cell r="A283">
            <v>14.17</v>
          </cell>
          <cell r="B283" t="str">
            <v>G.I. Elbow, 45 Deg., 1/2" dia.</v>
          </cell>
          <cell r="C283" t="str">
            <v>pc.</v>
          </cell>
          <cell r="D283">
            <v>15.75</v>
          </cell>
          <cell r="E283">
            <v>0</v>
          </cell>
          <cell r="F283">
            <v>15</v>
          </cell>
        </row>
        <row r="284">
          <cell r="A284">
            <v>14.18</v>
          </cell>
          <cell r="B284" t="str">
            <v>G.I. Elbow, 45 Deg., 3/4" dia.</v>
          </cell>
          <cell r="C284" t="str">
            <v>pc.</v>
          </cell>
          <cell r="D284">
            <v>18.900000000000002</v>
          </cell>
          <cell r="E284">
            <v>0</v>
          </cell>
          <cell r="F284">
            <v>18</v>
          </cell>
        </row>
        <row r="285">
          <cell r="A285">
            <v>14.19</v>
          </cell>
          <cell r="B285" t="str">
            <v>G.I. Elbow, 45 Deg.,  1" dia.</v>
          </cell>
          <cell r="C285" t="str">
            <v>pc.</v>
          </cell>
          <cell r="D285">
            <v>31.5</v>
          </cell>
          <cell r="E285">
            <v>0</v>
          </cell>
          <cell r="F285">
            <v>30</v>
          </cell>
        </row>
        <row r="286">
          <cell r="A286">
            <v>14.2</v>
          </cell>
          <cell r="B286" t="str">
            <v>G.I. Elbow, 45 Deg., 1-1/2" dia.</v>
          </cell>
          <cell r="C286" t="str">
            <v>pc.</v>
          </cell>
          <cell r="D286">
            <v>60.900000000000006</v>
          </cell>
          <cell r="E286">
            <v>0</v>
          </cell>
          <cell r="F286">
            <v>58</v>
          </cell>
        </row>
        <row r="287">
          <cell r="A287">
            <v>14.21</v>
          </cell>
          <cell r="B287" t="str">
            <v>G.I. Elbow, 45 Deg.,  2" dia.</v>
          </cell>
          <cell r="C287" t="str">
            <v>pc.</v>
          </cell>
          <cell r="D287">
            <v>89.25</v>
          </cell>
          <cell r="E287">
            <v>0</v>
          </cell>
          <cell r="F287">
            <v>85</v>
          </cell>
        </row>
        <row r="288">
          <cell r="A288">
            <v>14.22</v>
          </cell>
          <cell r="B288" t="str">
            <v>G.I. Elbow, 45 Deg.,  3" dia.</v>
          </cell>
          <cell r="C288" t="str">
            <v>pc.</v>
          </cell>
          <cell r="D288">
            <v>252</v>
          </cell>
          <cell r="E288">
            <v>0</v>
          </cell>
          <cell r="F288">
            <v>240</v>
          </cell>
        </row>
        <row r="289">
          <cell r="A289">
            <v>14.23</v>
          </cell>
          <cell r="B289" t="str">
            <v>G.I. Elbow, 90 Deg., 1/2" dia.</v>
          </cell>
          <cell r="C289" t="str">
            <v>pc.</v>
          </cell>
          <cell r="D289">
            <v>11.55</v>
          </cell>
          <cell r="E289">
            <v>0</v>
          </cell>
          <cell r="F289">
            <v>11</v>
          </cell>
        </row>
        <row r="290">
          <cell r="A290">
            <v>14.24</v>
          </cell>
          <cell r="B290" t="str">
            <v>G.I. Elbow, 90 Deg., 3/4" dia.</v>
          </cell>
          <cell r="C290" t="str">
            <v>pc.</v>
          </cell>
          <cell r="D290">
            <v>18.900000000000002</v>
          </cell>
          <cell r="E290">
            <v>0</v>
          </cell>
          <cell r="F290">
            <v>18</v>
          </cell>
        </row>
        <row r="291">
          <cell r="A291">
            <v>14.25</v>
          </cell>
          <cell r="B291" t="str">
            <v>G.I. Elbow, 90 Deg.,  1" dia.</v>
          </cell>
          <cell r="C291" t="str">
            <v>pc.</v>
          </cell>
          <cell r="D291">
            <v>28.35</v>
          </cell>
          <cell r="E291">
            <v>0</v>
          </cell>
          <cell r="F291">
            <v>27</v>
          </cell>
        </row>
        <row r="292">
          <cell r="A292">
            <v>14.26</v>
          </cell>
          <cell r="B292" t="str">
            <v>G.I. Elbow, 90 Deg., 1-1/2" dia.</v>
          </cell>
          <cell r="C292" t="str">
            <v>pc.</v>
          </cell>
          <cell r="D292">
            <v>52.5</v>
          </cell>
          <cell r="E292">
            <v>0</v>
          </cell>
          <cell r="F292">
            <v>50</v>
          </cell>
        </row>
        <row r="293">
          <cell r="A293">
            <v>14.27</v>
          </cell>
          <cell r="B293" t="str">
            <v>G.I. Elbow, 90 Deg.,  2" dia.</v>
          </cell>
          <cell r="C293" t="str">
            <v>pc.</v>
          </cell>
          <cell r="D293">
            <v>78.75</v>
          </cell>
          <cell r="E293">
            <v>0</v>
          </cell>
          <cell r="F293">
            <v>75</v>
          </cell>
        </row>
        <row r="294">
          <cell r="A294">
            <v>14.28</v>
          </cell>
          <cell r="B294" t="str">
            <v>G.I. Elbow, 90 Deg.,  3" dia.</v>
          </cell>
          <cell r="C294" t="str">
            <v>pc.</v>
          </cell>
          <cell r="D294">
            <v>210</v>
          </cell>
          <cell r="E294">
            <v>0</v>
          </cell>
          <cell r="F294">
            <v>200</v>
          </cell>
        </row>
        <row r="295">
          <cell r="A295">
            <v>14.29</v>
          </cell>
          <cell r="B295" t="str">
            <v>G.I. Gate Valve, 1/2" dia.</v>
          </cell>
          <cell r="C295" t="str">
            <v>pc.</v>
          </cell>
          <cell r="D295">
            <v>99.75</v>
          </cell>
          <cell r="E295">
            <v>0</v>
          </cell>
          <cell r="F295">
            <v>95</v>
          </cell>
        </row>
        <row r="296">
          <cell r="A296">
            <v>14.3</v>
          </cell>
          <cell r="B296" t="str">
            <v>G.I. Gate Valve, 3/4" dia.</v>
          </cell>
          <cell r="C296" t="str">
            <v>pc.</v>
          </cell>
          <cell r="D296">
            <v>136.5</v>
          </cell>
          <cell r="E296">
            <v>0</v>
          </cell>
          <cell r="F296">
            <v>130</v>
          </cell>
        </row>
        <row r="297">
          <cell r="A297">
            <v>14.31</v>
          </cell>
          <cell r="B297" t="str">
            <v>G.I. Gate Valve,  1" dia.</v>
          </cell>
          <cell r="C297" t="str">
            <v>pc.</v>
          </cell>
          <cell r="D297">
            <v>136.5</v>
          </cell>
          <cell r="E297">
            <v>0</v>
          </cell>
          <cell r="F297">
            <v>130</v>
          </cell>
        </row>
        <row r="298">
          <cell r="A298">
            <v>14.32</v>
          </cell>
          <cell r="B298" t="str">
            <v>G.I. Gate Valve, 1-1/2" dia.</v>
          </cell>
          <cell r="C298" t="str">
            <v>pc.</v>
          </cell>
          <cell r="D298">
            <v>319.2</v>
          </cell>
          <cell r="E298">
            <v>0</v>
          </cell>
          <cell r="F298">
            <v>304</v>
          </cell>
        </row>
        <row r="299">
          <cell r="A299">
            <v>14.33</v>
          </cell>
          <cell r="B299" t="str">
            <v>G.I. Gate Valve,  2" dia.</v>
          </cell>
          <cell r="C299" t="str">
            <v>pc.</v>
          </cell>
          <cell r="D299">
            <v>472.5</v>
          </cell>
          <cell r="E299">
            <v>0</v>
          </cell>
          <cell r="F299">
            <v>450</v>
          </cell>
        </row>
        <row r="300">
          <cell r="A300">
            <v>14.34</v>
          </cell>
          <cell r="B300" t="str">
            <v>G.I. Plug, 1/2" dia.</v>
          </cell>
          <cell r="C300" t="str">
            <v>pc.</v>
          </cell>
          <cell r="D300">
            <v>10.5</v>
          </cell>
          <cell r="E300">
            <v>0</v>
          </cell>
          <cell r="F300">
            <v>10</v>
          </cell>
        </row>
        <row r="301">
          <cell r="A301">
            <v>14.35</v>
          </cell>
          <cell r="B301" t="str">
            <v>G.I. Plug, 3/4" dia.</v>
          </cell>
          <cell r="C301" t="str">
            <v>pc.</v>
          </cell>
          <cell r="D301">
            <v>12.600000000000001</v>
          </cell>
          <cell r="E301">
            <v>0</v>
          </cell>
          <cell r="F301">
            <v>12</v>
          </cell>
        </row>
        <row r="302">
          <cell r="A302">
            <v>14.36</v>
          </cell>
          <cell r="B302" t="str">
            <v>G.I. Plug,  1" dia.</v>
          </cell>
          <cell r="C302" t="str">
            <v>pc.</v>
          </cell>
          <cell r="D302">
            <v>15.75</v>
          </cell>
          <cell r="E302">
            <v>0</v>
          </cell>
          <cell r="F302">
            <v>15</v>
          </cell>
        </row>
        <row r="303">
          <cell r="A303">
            <v>14.37</v>
          </cell>
          <cell r="B303" t="str">
            <v>G.I. Plug, 1-1/2" dia.</v>
          </cell>
          <cell r="C303" t="str">
            <v>pc.</v>
          </cell>
          <cell r="D303">
            <v>27.3</v>
          </cell>
          <cell r="E303">
            <v>0</v>
          </cell>
          <cell r="F303">
            <v>26</v>
          </cell>
        </row>
        <row r="304">
          <cell r="A304">
            <v>15</v>
          </cell>
          <cell r="B304" t="str">
            <v>Pipes</v>
          </cell>
          <cell r="D304">
            <v>0</v>
          </cell>
          <cell r="E304">
            <v>0</v>
          </cell>
        </row>
        <row r="305">
          <cell r="A305">
            <v>16</v>
          </cell>
          <cell r="B305" t="str">
            <v>Plumbing Fixtures</v>
          </cell>
          <cell r="D305">
            <v>0</v>
          </cell>
          <cell r="E305">
            <v>0</v>
          </cell>
        </row>
        <row r="306">
          <cell r="A306">
            <v>16.010000000000002</v>
          </cell>
          <cell r="B306" t="str">
            <v>PVC Schedule 40, 15 mm dia.</v>
          </cell>
          <cell r="C306" t="str">
            <v>pc.</v>
          </cell>
          <cell r="D306">
            <v>47.25</v>
          </cell>
          <cell r="E306">
            <v>0</v>
          </cell>
          <cell r="F306">
            <v>45</v>
          </cell>
        </row>
        <row r="307">
          <cell r="A307">
            <v>16.02</v>
          </cell>
          <cell r="B307" t="str">
            <v>PVC Pipe Tubing, 6 m x 20 mm dia.</v>
          </cell>
          <cell r="C307" t="str">
            <v>pc.</v>
          </cell>
          <cell r="D307">
            <v>47.25</v>
          </cell>
          <cell r="E307">
            <v>0</v>
          </cell>
          <cell r="F307">
            <v>45</v>
          </cell>
        </row>
        <row r="308">
          <cell r="A308">
            <v>16.03</v>
          </cell>
          <cell r="B308" t="str">
            <v>PVC Pipe Tubing, Standard, 6 m x 50 mm dia.</v>
          </cell>
          <cell r="C308" t="str">
            <v>pc.</v>
          </cell>
          <cell r="D308">
            <v>126</v>
          </cell>
          <cell r="E308">
            <v>0</v>
          </cell>
          <cell r="F308">
            <v>120</v>
          </cell>
        </row>
        <row r="309">
          <cell r="A309">
            <v>16.04</v>
          </cell>
          <cell r="B309" t="str">
            <v>PVC Pipe Tubing, Standard, 6 m x 75 mm dia.</v>
          </cell>
          <cell r="C309" t="str">
            <v>pc.</v>
          </cell>
          <cell r="D309">
            <v>168</v>
          </cell>
          <cell r="E309">
            <v>0</v>
          </cell>
          <cell r="F309">
            <v>160</v>
          </cell>
        </row>
        <row r="310">
          <cell r="A310">
            <v>16.05</v>
          </cell>
          <cell r="B310" t="str">
            <v>PVC Wye, 75 mm dia.</v>
          </cell>
          <cell r="C310" t="str">
            <v>pc.</v>
          </cell>
          <cell r="D310">
            <v>27.3</v>
          </cell>
          <cell r="E310">
            <v>0</v>
          </cell>
          <cell r="F310">
            <v>26</v>
          </cell>
        </row>
        <row r="311">
          <cell r="A311">
            <v>16.059999999999999</v>
          </cell>
          <cell r="B311" t="str">
            <v>PVC Wye, 3" x 2"</v>
          </cell>
          <cell r="C311" t="str">
            <v>pc.</v>
          </cell>
          <cell r="D311">
            <v>27.3</v>
          </cell>
          <cell r="E311">
            <v>0</v>
          </cell>
          <cell r="F311">
            <v>26</v>
          </cell>
        </row>
        <row r="312">
          <cell r="A312">
            <v>16.07</v>
          </cell>
          <cell r="B312" t="str">
            <v>PVC Elbow 1/4" Bend</v>
          </cell>
          <cell r="C312" t="str">
            <v>pc.</v>
          </cell>
          <cell r="D312">
            <v>12.600000000000001</v>
          </cell>
          <cell r="E312">
            <v>0</v>
          </cell>
          <cell r="F312">
            <v>12</v>
          </cell>
        </row>
        <row r="313">
          <cell r="A313">
            <v>16.079999999999998</v>
          </cell>
          <cell r="B313" t="str">
            <v>PVC Cross Tee, 20 mm dia.</v>
          </cell>
          <cell r="C313" t="str">
            <v>pc.</v>
          </cell>
          <cell r="D313">
            <v>18.900000000000002</v>
          </cell>
          <cell r="E313">
            <v>0</v>
          </cell>
          <cell r="F313">
            <v>18</v>
          </cell>
        </row>
        <row r="314">
          <cell r="A314">
            <v>16.09</v>
          </cell>
          <cell r="B314" t="str">
            <v>PVC Cross Tee, 50 mm dia.</v>
          </cell>
          <cell r="C314" t="str">
            <v>pc.</v>
          </cell>
          <cell r="D314">
            <v>18.900000000000002</v>
          </cell>
          <cell r="E314">
            <v>0</v>
          </cell>
          <cell r="F314">
            <v>18</v>
          </cell>
        </row>
        <row r="315">
          <cell r="A315">
            <v>16.100000000000001</v>
          </cell>
          <cell r="B315" t="str">
            <v>Solvent Cement</v>
          </cell>
          <cell r="C315" t="str">
            <v>qts.</v>
          </cell>
          <cell r="D315">
            <v>199.5</v>
          </cell>
          <cell r="E315">
            <v>0</v>
          </cell>
          <cell r="F315">
            <v>190</v>
          </cell>
        </row>
        <row r="316">
          <cell r="A316">
            <v>16.11</v>
          </cell>
          <cell r="B316" t="str">
            <v>Water Closet</v>
          </cell>
          <cell r="C316" t="str">
            <v>pc.</v>
          </cell>
          <cell r="D316">
            <v>2625</v>
          </cell>
          <cell r="E316">
            <v>0</v>
          </cell>
          <cell r="F316">
            <v>2500</v>
          </cell>
        </row>
        <row r="317">
          <cell r="A317">
            <v>16.12</v>
          </cell>
          <cell r="B317" t="str">
            <v>Paper Holder</v>
          </cell>
          <cell r="C317" t="str">
            <v>pc.</v>
          </cell>
          <cell r="D317">
            <v>210</v>
          </cell>
          <cell r="E317">
            <v>0</v>
          </cell>
          <cell r="F317">
            <v>200</v>
          </cell>
        </row>
        <row r="318">
          <cell r="A318">
            <v>16.13</v>
          </cell>
          <cell r="B318" t="str">
            <v>Shower Head</v>
          </cell>
          <cell r="C318" t="str">
            <v>pc.</v>
          </cell>
          <cell r="D318">
            <v>78.75</v>
          </cell>
          <cell r="E318">
            <v>0</v>
          </cell>
          <cell r="F318">
            <v>75</v>
          </cell>
        </row>
        <row r="319">
          <cell r="A319">
            <v>16.14</v>
          </cell>
          <cell r="B319" t="str">
            <v>Shower Valve</v>
          </cell>
          <cell r="C319" t="str">
            <v>pc.</v>
          </cell>
          <cell r="D319">
            <v>210</v>
          </cell>
          <cell r="E319">
            <v>0</v>
          </cell>
          <cell r="F319">
            <v>200</v>
          </cell>
        </row>
        <row r="320">
          <cell r="A320">
            <v>16.149999999999999</v>
          </cell>
          <cell r="B320" t="str">
            <v>Floor Drain 4" x 4"</v>
          </cell>
          <cell r="C320" t="str">
            <v>pc.</v>
          </cell>
          <cell r="D320">
            <v>26.25</v>
          </cell>
          <cell r="E320">
            <v>0</v>
          </cell>
          <cell r="F320">
            <v>25</v>
          </cell>
        </row>
        <row r="321">
          <cell r="A321">
            <v>16.16</v>
          </cell>
          <cell r="B321" t="str">
            <v>Soap Holder</v>
          </cell>
          <cell r="C321" t="str">
            <v>pc.</v>
          </cell>
          <cell r="D321">
            <v>210</v>
          </cell>
          <cell r="E321">
            <v>0</v>
          </cell>
          <cell r="F321">
            <v>200</v>
          </cell>
        </row>
        <row r="322">
          <cell r="A322">
            <v>16.170000000000002</v>
          </cell>
          <cell r="B322" t="str">
            <v>Lavatory</v>
          </cell>
          <cell r="C322" t="str">
            <v>set</v>
          </cell>
          <cell r="D322">
            <v>945</v>
          </cell>
          <cell r="E322">
            <v>0</v>
          </cell>
          <cell r="F322">
            <v>900</v>
          </cell>
        </row>
        <row r="323">
          <cell r="A323">
            <v>16.18</v>
          </cell>
          <cell r="B323" t="str">
            <v>Installation of Sanitary Fixtures and Works</v>
          </cell>
          <cell r="C323" t="str">
            <v>lot</v>
          </cell>
          <cell r="D323">
            <v>0</v>
          </cell>
          <cell r="E323">
            <v>1442</v>
          </cell>
          <cell r="G323">
            <v>1400</v>
          </cell>
        </row>
        <row r="324">
          <cell r="A324">
            <v>16.190000000000001</v>
          </cell>
          <cell r="B324" t="str">
            <v>Installation of Plumbing Fixtures and Works</v>
          </cell>
          <cell r="C324" t="str">
            <v>lot</v>
          </cell>
          <cell r="D324">
            <v>0</v>
          </cell>
          <cell r="E324">
            <v>175.1</v>
          </cell>
          <cell r="G324">
            <v>170</v>
          </cell>
        </row>
        <row r="325">
          <cell r="A325">
            <v>17</v>
          </cell>
          <cell r="B325" t="str">
            <v>Reinforcing Steel</v>
          </cell>
          <cell r="D325">
            <v>0</v>
          </cell>
          <cell r="E325">
            <v>0</v>
          </cell>
        </row>
        <row r="326">
          <cell r="A326" t="str">
            <v>17a</v>
          </cell>
          <cell r="B326" t="str">
            <v>Fabrication &amp; Installation of Reinforcing Bars</v>
          </cell>
          <cell r="C326" t="str">
            <v>kg.</v>
          </cell>
          <cell r="D326">
            <v>0</v>
          </cell>
          <cell r="E326">
            <v>6.4375</v>
          </cell>
          <cell r="G326">
            <v>6.25</v>
          </cell>
        </row>
        <row r="327">
          <cell r="A327">
            <v>17.010000000000002</v>
          </cell>
          <cell r="B327" t="str">
            <v>Reinforcing Steel, Int. Def. Grade 275, 10mm x 6m</v>
          </cell>
          <cell r="C327" t="str">
            <v>pc.</v>
          </cell>
          <cell r="D327">
            <v>43.050000000000004</v>
          </cell>
          <cell r="E327">
            <v>0</v>
          </cell>
          <cell r="F327">
            <v>41</v>
          </cell>
        </row>
        <row r="328">
          <cell r="A328">
            <v>17.02</v>
          </cell>
          <cell r="B328" t="str">
            <v>Reinforcing Steel, Int. Def. Grade 275, 12mm x 6m</v>
          </cell>
          <cell r="C328" t="str">
            <v>pc.</v>
          </cell>
          <cell r="D328">
            <v>78.75</v>
          </cell>
          <cell r="E328">
            <v>0</v>
          </cell>
          <cell r="F328">
            <v>75</v>
          </cell>
        </row>
        <row r="329">
          <cell r="A329">
            <v>17.03</v>
          </cell>
          <cell r="B329" t="str">
            <v>Reinforcing Steel, Int. Def. Grade 275, 16mm x 6m</v>
          </cell>
          <cell r="C329" t="str">
            <v>pc.</v>
          </cell>
          <cell r="D329">
            <v>131.25</v>
          </cell>
          <cell r="E329">
            <v>0</v>
          </cell>
          <cell r="F329">
            <v>125</v>
          </cell>
        </row>
        <row r="330">
          <cell r="A330">
            <v>17.04</v>
          </cell>
          <cell r="B330" t="str">
            <v>Reinforcing Steel, Int. Def. Grade 275, 20mm x 6m</v>
          </cell>
          <cell r="C330" t="str">
            <v>pc.</v>
          </cell>
          <cell r="D330">
            <v>204.75</v>
          </cell>
          <cell r="E330">
            <v>0</v>
          </cell>
          <cell r="F330">
            <v>195</v>
          </cell>
        </row>
        <row r="331">
          <cell r="A331">
            <v>17.05</v>
          </cell>
          <cell r="B331" t="str">
            <v>Reinforcing Steel, Int. Def. Grade 275, 25mm x 6m</v>
          </cell>
          <cell r="C331" t="str">
            <v>pc.</v>
          </cell>
          <cell r="D331">
            <v>323.40000000000003</v>
          </cell>
          <cell r="E331">
            <v>0</v>
          </cell>
          <cell r="F331">
            <v>308</v>
          </cell>
        </row>
        <row r="332">
          <cell r="A332">
            <v>17.059999999999999</v>
          </cell>
          <cell r="B332" t="str">
            <v>Reinforcing Steel, Plain Grade 230, 12mm x 6m</v>
          </cell>
          <cell r="C332" t="str">
            <v>pc.</v>
          </cell>
          <cell r="D332">
            <v>99.75</v>
          </cell>
          <cell r="E332">
            <v>0</v>
          </cell>
          <cell r="F332">
            <v>95</v>
          </cell>
        </row>
        <row r="333">
          <cell r="A333">
            <v>17.07</v>
          </cell>
          <cell r="B333" t="str">
            <v>Reinforcing Steel, Plain Grade 230, 16mm x 6m</v>
          </cell>
          <cell r="C333" t="str">
            <v>pc.</v>
          </cell>
          <cell r="D333">
            <v>165.9</v>
          </cell>
          <cell r="E333">
            <v>0</v>
          </cell>
          <cell r="F333">
            <v>158</v>
          </cell>
        </row>
        <row r="334">
          <cell r="A334">
            <v>17.079999999999998</v>
          </cell>
          <cell r="B334" t="str">
            <v>Reinforcing Steel, Plain Grade 230, 20mm x 6m</v>
          </cell>
          <cell r="C334" t="str">
            <v>pc.</v>
          </cell>
          <cell r="D334">
            <v>243.60000000000002</v>
          </cell>
          <cell r="E334">
            <v>0</v>
          </cell>
          <cell r="F334">
            <v>232</v>
          </cell>
        </row>
        <row r="335">
          <cell r="A335">
            <v>17.09</v>
          </cell>
          <cell r="B335" t="str">
            <v>Reinforcing Steel, Plain Grade 230, 25mm x 6m</v>
          </cell>
          <cell r="C335" t="str">
            <v>pc.</v>
          </cell>
          <cell r="D335">
            <v>385.35</v>
          </cell>
          <cell r="E335">
            <v>0</v>
          </cell>
          <cell r="F335">
            <v>367</v>
          </cell>
        </row>
        <row r="336">
          <cell r="A336">
            <v>17.100000000000001</v>
          </cell>
          <cell r="B336" t="str">
            <v>Reinforcing Steel, Struc. Def. Grade 230, 10mm x 6m</v>
          </cell>
          <cell r="C336" t="str">
            <v>pc.</v>
          </cell>
          <cell r="D336">
            <v>51.45</v>
          </cell>
          <cell r="E336">
            <v>0</v>
          </cell>
          <cell r="F336">
            <v>49</v>
          </cell>
        </row>
        <row r="337">
          <cell r="A337">
            <v>17.11</v>
          </cell>
          <cell r="B337" t="str">
            <v>Reinforcing Steel, Struc. Def. Grade 230, 12mm x 6m</v>
          </cell>
          <cell r="C337" t="str">
            <v>pc.</v>
          </cell>
          <cell r="D337">
            <v>63</v>
          </cell>
          <cell r="E337">
            <v>0</v>
          </cell>
          <cell r="F337">
            <v>60</v>
          </cell>
        </row>
        <row r="338">
          <cell r="A338">
            <v>17.12</v>
          </cell>
          <cell r="B338" t="str">
            <v>Reinforcing Steel, Struc. Def. Grade 230, 16mm x 6m</v>
          </cell>
          <cell r="C338" t="str">
            <v>pc.</v>
          </cell>
          <cell r="D338">
            <v>103.95</v>
          </cell>
          <cell r="E338">
            <v>0</v>
          </cell>
          <cell r="F338">
            <v>99</v>
          </cell>
        </row>
        <row r="339">
          <cell r="A339">
            <v>17.13</v>
          </cell>
          <cell r="B339" t="str">
            <v>Reinforcing Steel, Struc. Def. Grade 230, 20mm x 6m</v>
          </cell>
          <cell r="C339" t="str">
            <v>pc.</v>
          </cell>
          <cell r="D339">
            <v>178.5</v>
          </cell>
          <cell r="E339">
            <v>0</v>
          </cell>
          <cell r="F339">
            <v>170</v>
          </cell>
        </row>
        <row r="340">
          <cell r="A340">
            <v>17.14</v>
          </cell>
          <cell r="B340" t="str">
            <v>Reinforcing Steel, Struc. Def. Grade 230, 25mm x 6m</v>
          </cell>
          <cell r="C340" t="str">
            <v>pc.</v>
          </cell>
          <cell r="D340">
            <v>294</v>
          </cell>
          <cell r="E340">
            <v>0</v>
          </cell>
          <cell r="F340">
            <v>280</v>
          </cell>
        </row>
        <row r="341">
          <cell r="A341">
            <v>18</v>
          </cell>
          <cell r="B341" t="str">
            <v>Roofing</v>
          </cell>
          <cell r="D341">
            <v>0</v>
          </cell>
          <cell r="E341">
            <v>0</v>
          </cell>
        </row>
        <row r="342">
          <cell r="A342" t="str">
            <v>18a</v>
          </cell>
          <cell r="B342" t="str">
            <v>Installation of Corrugated G.I. Sheets</v>
          </cell>
          <cell r="C342" t="str">
            <v>sq.m.</v>
          </cell>
          <cell r="D342">
            <v>0</v>
          </cell>
          <cell r="E342">
            <v>26.574000000000002</v>
          </cell>
          <cell r="G342">
            <v>25.8</v>
          </cell>
        </row>
        <row r="343">
          <cell r="A343" t="str">
            <v>18b</v>
          </cell>
          <cell r="B343" t="str">
            <v>Installation of Gutter</v>
          </cell>
          <cell r="C343" t="str">
            <v>m</v>
          </cell>
          <cell r="D343">
            <v>0</v>
          </cell>
          <cell r="E343">
            <v>12.205500000000001</v>
          </cell>
          <cell r="G343">
            <v>11.85</v>
          </cell>
        </row>
        <row r="344">
          <cell r="A344" t="str">
            <v>18c</v>
          </cell>
          <cell r="B344" t="str">
            <v>Installation of Flashing</v>
          </cell>
          <cell r="C344" t="str">
            <v>m</v>
          </cell>
          <cell r="D344">
            <v>0</v>
          </cell>
          <cell r="E344">
            <v>9.7128999999999994</v>
          </cell>
          <cell r="G344">
            <v>9.43</v>
          </cell>
        </row>
        <row r="345">
          <cell r="A345" t="str">
            <v>18d</v>
          </cell>
          <cell r="B345" t="str">
            <v>Installation of Ridge Roll</v>
          </cell>
          <cell r="C345" t="str">
            <v>m</v>
          </cell>
          <cell r="D345">
            <v>0</v>
          </cell>
          <cell r="E345">
            <v>8.7035</v>
          </cell>
          <cell r="G345">
            <v>8.4499999999999993</v>
          </cell>
        </row>
        <row r="346">
          <cell r="A346" t="str">
            <v>18e</v>
          </cell>
          <cell r="B346" t="str">
            <v>Installation of Facia Board</v>
          </cell>
          <cell r="C346" t="str">
            <v>bd. ft.</v>
          </cell>
          <cell r="D346">
            <v>0</v>
          </cell>
          <cell r="E346">
            <v>8.8168000000000006</v>
          </cell>
          <cell r="G346">
            <v>8.56</v>
          </cell>
        </row>
        <row r="347">
          <cell r="A347" t="str">
            <v>18f</v>
          </cell>
          <cell r="B347" t="str">
            <v>Removal of Corrugated G.I. Sheets</v>
          </cell>
          <cell r="C347" t="str">
            <v>sq.m.</v>
          </cell>
          <cell r="D347">
            <v>0</v>
          </cell>
          <cell r="E347">
            <v>4.6040999999999999</v>
          </cell>
          <cell r="G347">
            <v>4.47</v>
          </cell>
        </row>
        <row r="348">
          <cell r="A348" t="str">
            <v>18g</v>
          </cell>
          <cell r="B348" t="str">
            <v>Removal of Roofing Accessories</v>
          </cell>
          <cell r="C348" t="str">
            <v>m</v>
          </cell>
          <cell r="D348">
            <v>0</v>
          </cell>
          <cell r="E348">
            <v>0.83430000000000004</v>
          </cell>
          <cell r="G348">
            <v>0.81</v>
          </cell>
        </row>
        <row r="349">
          <cell r="A349" t="str">
            <v>18g1</v>
          </cell>
          <cell r="B349" t="str">
            <v>Removal of Flashing</v>
          </cell>
          <cell r="C349" t="str">
            <v>m</v>
          </cell>
          <cell r="D349">
            <v>0</v>
          </cell>
          <cell r="E349">
            <v>0.83430000000000004</v>
          </cell>
          <cell r="G349">
            <v>0.81</v>
          </cell>
        </row>
        <row r="350">
          <cell r="A350" t="str">
            <v>18g2</v>
          </cell>
          <cell r="B350" t="str">
            <v>Removal of Gutter</v>
          </cell>
          <cell r="C350" t="str">
            <v>m</v>
          </cell>
          <cell r="D350">
            <v>0</v>
          </cell>
          <cell r="E350">
            <v>0.83430000000000004</v>
          </cell>
          <cell r="G350">
            <v>0.81</v>
          </cell>
        </row>
        <row r="351">
          <cell r="A351" t="str">
            <v>18g3</v>
          </cell>
          <cell r="B351" t="str">
            <v>Removal of Fascia Board</v>
          </cell>
          <cell r="C351" t="str">
            <v>m</v>
          </cell>
          <cell r="D351">
            <v>0</v>
          </cell>
          <cell r="E351">
            <v>0.83430000000000004</v>
          </cell>
          <cell r="G351">
            <v>0.81</v>
          </cell>
        </row>
        <row r="352">
          <cell r="A352" t="str">
            <v>18g4</v>
          </cell>
          <cell r="B352" t="str">
            <v>Removal of Ridge Roll</v>
          </cell>
          <cell r="C352" t="str">
            <v>m</v>
          </cell>
          <cell r="D352">
            <v>0</v>
          </cell>
          <cell r="E352">
            <v>0.83430000000000004</v>
          </cell>
          <cell r="G352">
            <v>0.81</v>
          </cell>
        </row>
        <row r="353">
          <cell r="A353">
            <v>18.010000000000002</v>
          </cell>
          <cell r="B353" t="str">
            <v>Corrugated G.I. Sheet, G-26 x 8'</v>
          </cell>
          <cell r="C353" t="str">
            <v>pc.</v>
          </cell>
          <cell r="D353">
            <v>176.4</v>
          </cell>
          <cell r="E353">
            <v>0</v>
          </cell>
          <cell r="F353">
            <v>168</v>
          </cell>
        </row>
        <row r="354">
          <cell r="A354">
            <v>18.02</v>
          </cell>
          <cell r="B354" t="str">
            <v>Corrugated G.I. Sheet, G-31 x 8'</v>
          </cell>
          <cell r="C354" t="str">
            <v>pc.</v>
          </cell>
          <cell r="D354">
            <v>142.80000000000001</v>
          </cell>
          <cell r="E354">
            <v>0</v>
          </cell>
          <cell r="F354">
            <v>136</v>
          </cell>
        </row>
        <row r="355">
          <cell r="A355">
            <v>18.03</v>
          </cell>
          <cell r="B355" t="str">
            <v>G.I. Copper Rivets</v>
          </cell>
          <cell r="C355" t="str">
            <v>kg.</v>
          </cell>
          <cell r="D355">
            <v>50.400000000000006</v>
          </cell>
          <cell r="E355">
            <v>0</v>
          </cell>
          <cell r="F355">
            <v>48</v>
          </cell>
        </row>
        <row r="356">
          <cell r="A356">
            <v>18.04</v>
          </cell>
          <cell r="B356" t="str">
            <v>G.I. Downspout, 2" x 3" x 8'</v>
          </cell>
          <cell r="C356" t="str">
            <v>pc.</v>
          </cell>
          <cell r="D356">
            <v>94.5</v>
          </cell>
          <cell r="E356">
            <v>0</v>
          </cell>
          <cell r="F356">
            <v>90</v>
          </cell>
        </row>
        <row r="357">
          <cell r="A357">
            <v>18.05</v>
          </cell>
          <cell r="B357" t="str">
            <v>G.I. Downspout, 2" x 4" x 8'</v>
          </cell>
          <cell r="C357" t="str">
            <v>pc.</v>
          </cell>
          <cell r="D357">
            <v>94.5</v>
          </cell>
          <cell r="E357">
            <v>0</v>
          </cell>
          <cell r="F357">
            <v>90</v>
          </cell>
        </row>
        <row r="358">
          <cell r="A358">
            <v>18.059999999999999</v>
          </cell>
          <cell r="B358" t="str">
            <v>Gutter, G-24, 36" x 8'</v>
          </cell>
          <cell r="C358" t="str">
            <v>pc.</v>
          </cell>
          <cell r="D358">
            <v>115.5</v>
          </cell>
          <cell r="E358">
            <v>0</v>
          </cell>
          <cell r="F358">
            <v>110</v>
          </cell>
        </row>
        <row r="359">
          <cell r="A359">
            <v>18.07</v>
          </cell>
          <cell r="B359" t="str">
            <v>Gutter, G-26, 36" x 8'</v>
          </cell>
          <cell r="C359" t="str">
            <v>pc.</v>
          </cell>
          <cell r="D359">
            <v>115.5</v>
          </cell>
          <cell r="E359">
            <v>0</v>
          </cell>
          <cell r="F359">
            <v>110</v>
          </cell>
        </row>
        <row r="360">
          <cell r="A360">
            <v>18.079999999999998</v>
          </cell>
          <cell r="B360" t="str">
            <v>Plain G.I. Sheet, G-24 x 8'</v>
          </cell>
          <cell r="C360" t="str">
            <v>lft.</v>
          </cell>
          <cell r="D360">
            <v>35.700000000000003</v>
          </cell>
          <cell r="E360">
            <v>0</v>
          </cell>
          <cell r="F360">
            <v>34</v>
          </cell>
        </row>
        <row r="361">
          <cell r="A361">
            <v>18.09</v>
          </cell>
          <cell r="B361" t="str">
            <v>Plain G.I. Sheet, G-26 x 8'</v>
          </cell>
          <cell r="C361" t="str">
            <v>lft.</v>
          </cell>
          <cell r="D361">
            <v>25.200000000000003</v>
          </cell>
          <cell r="E361">
            <v>0</v>
          </cell>
          <cell r="F361">
            <v>24</v>
          </cell>
        </row>
        <row r="362">
          <cell r="A362">
            <v>18.100000000000001</v>
          </cell>
          <cell r="B362" t="str">
            <v>G.I. Flashing, G-26 36"x 8'</v>
          </cell>
          <cell r="C362" t="str">
            <v>pc.</v>
          </cell>
          <cell r="D362">
            <v>157.5</v>
          </cell>
          <cell r="E362">
            <v>0</v>
          </cell>
          <cell r="F362">
            <v>150</v>
          </cell>
        </row>
        <row r="363">
          <cell r="A363">
            <v>18.11</v>
          </cell>
          <cell r="B363" t="str">
            <v>Ridge Roll, G-26 36"x 8'</v>
          </cell>
          <cell r="C363" t="str">
            <v>pc.</v>
          </cell>
          <cell r="D363">
            <v>157.5</v>
          </cell>
          <cell r="E363">
            <v>0</v>
          </cell>
          <cell r="F363">
            <v>150</v>
          </cell>
        </row>
        <row r="364">
          <cell r="A364">
            <v>18.12</v>
          </cell>
          <cell r="B364" t="str">
            <v>Fascia Board, 1" x 10"</v>
          </cell>
          <cell r="C364" t="str">
            <v>bd. ft.</v>
          </cell>
          <cell r="D364">
            <v>42</v>
          </cell>
          <cell r="E364">
            <v>0</v>
          </cell>
          <cell r="F364">
            <v>40</v>
          </cell>
        </row>
        <row r="365">
          <cell r="A365">
            <v>18.13</v>
          </cell>
          <cell r="B365" t="str">
            <v>Corrugated G.I. Sheet, G-26 x 9'</v>
          </cell>
          <cell r="C365" t="str">
            <v>pc.</v>
          </cell>
          <cell r="D365">
            <v>198.45000000000002</v>
          </cell>
          <cell r="E365">
            <v>0</v>
          </cell>
          <cell r="F365">
            <v>189</v>
          </cell>
        </row>
        <row r="366">
          <cell r="A366">
            <v>18.14</v>
          </cell>
          <cell r="B366" t="str">
            <v>Corrugated G.I. Sheet, G-26 x 10'</v>
          </cell>
          <cell r="C366" t="str">
            <v>pc.</v>
          </cell>
          <cell r="D366">
            <v>220.5</v>
          </cell>
          <cell r="E366">
            <v>0</v>
          </cell>
          <cell r="F366">
            <v>210</v>
          </cell>
        </row>
        <row r="367">
          <cell r="A367">
            <v>18.149999999999999</v>
          </cell>
          <cell r="B367" t="str">
            <v>Corrugated G.I. Sheet, G-26 x 12'</v>
          </cell>
          <cell r="C367" t="str">
            <v>pc.</v>
          </cell>
          <cell r="D367">
            <v>264.60000000000002</v>
          </cell>
          <cell r="E367">
            <v>0</v>
          </cell>
          <cell r="F367">
            <v>252</v>
          </cell>
        </row>
        <row r="368">
          <cell r="A368" t="str">
            <v>19 a</v>
          </cell>
          <cell r="B368" t="str">
            <v>Structural Steel</v>
          </cell>
          <cell r="D368">
            <v>0</v>
          </cell>
          <cell r="E368">
            <v>0</v>
          </cell>
        </row>
        <row r="369">
          <cell r="A369" t="str">
            <v>19-a1</v>
          </cell>
          <cell r="B369" t="str">
            <v>Soil Poisoning</v>
          </cell>
          <cell r="C369" t="str">
            <v>lot</v>
          </cell>
          <cell r="D369">
            <v>714</v>
          </cell>
          <cell r="E369">
            <v>0</v>
          </cell>
          <cell r="F369">
            <v>680</v>
          </cell>
        </row>
        <row r="370">
          <cell r="A370" t="str">
            <v>19-a2</v>
          </cell>
          <cell r="B370" t="str">
            <v>Application of Soil Poisoning</v>
          </cell>
          <cell r="C370" t="str">
            <v>lot</v>
          </cell>
          <cell r="D370">
            <v>0</v>
          </cell>
          <cell r="E370">
            <v>247.20000000000002</v>
          </cell>
          <cell r="G370">
            <v>240</v>
          </cell>
        </row>
        <row r="371">
          <cell r="A371">
            <v>19</v>
          </cell>
          <cell r="B371" t="str">
            <v>Structural Steel</v>
          </cell>
          <cell r="D371">
            <v>0</v>
          </cell>
          <cell r="E371">
            <v>0</v>
          </cell>
        </row>
        <row r="372">
          <cell r="A372" t="str">
            <v>19a</v>
          </cell>
          <cell r="B372" t="str">
            <v>Removal of Structural Steel Frame</v>
          </cell>
          <cell r="C372" t="str">
            <v>kg.</v>
          </cell>
          <cell r="D372">
            <v>0</v>
          </cell>
          <cell r="E372">
            <v>0.28840000000000005</v>
          </cell>
          <cell r="G372">
            <v>0.28000000000000003</v>
          </cell>
        </row>
        <row r="373">
          <cell r="A373" t="str">
            <v>19b</v>
          </cell>
          <cell r="B373" t="str">
            <v>Removal of Miscellaneous Steel</v>
          </cell>
          <cell r="C373" t="str">
            <v>kg.</v>
          </cell>
          <cell r="D373">
            <v>0</v>
          </cell>
          <cell r="E373">
            <v>0.50470000000000004</v>
          </cell>
          <cell r="G373">
            <v>0.49</v>
          </cell>
        </row>
        <row r="374">
          <cell r="A374" t="str">
            <v>19c</v>
          </cell>
          <cell r="B374" t="str">
            <v>Installation of Steel Purlins</v>
          </cell>
          <cell r="C374" t="str">
            <v>kg.</v>
          </cell>
          <cell r="D374">
            <v>0</v>
          </cell>
          <cell r="E374">
            <v>6.6950000000000003</v>
          </cell>
          <cell r="G374">
            <v>6.5</v>
          </cell>
        </row>
        <row r="375">
          <cell r="A375" t="str">
            <v>19d</v>
          </cell>
          <cell r="B375" t="str">
            <v>Fabrication &amp; Installation of Steel Rafter</v>
          </cell>
          <cell r="C375" t="str">
            <v>kg.</v>
          </cell>
          <cell r="D375">
            <v>0</v>
          </cell>
          <cell r="E375">
            <v>7.5190000000000001</v>
          </cell>
          <cell r="G375">
            <v>7.3</v>
          </cell>
        </row>
        <row r="376">
          <cell r="A376">
            <v>19.010000000000002</v>
          </cell>
          <cell r="B376" t="str">
            <v>Angle Bars, 1/8" x 1/2" x 1/2" x 20'</v>
          </cell>
          <cell r="C376" t="str">
            <v>pc.</v>
          </cell>
          <cell r="D376">
            <v>102.9</v>
          </cell>
          <cell r="E376">
            <v>0</v>
          </cell>
          <cell r="F376">
            <v>98</v>
          </cell>
        </row>
        <row r="377">
          <cell r="A377">
            <v>19.02</v>
          </cell>
          <cell r="B377" t="str">
            <v>Angle Bars, 1/8" x 3/4" x 3/4" x 20'</v>
          </cell>
          <cell r="C377" t="str">
            <v>pc.</v>
          </cell>
          <cell r="D377">
            <v>115.5</v>
          </cell>
          <cell r="E377">
            <v>0</v>
          </cell>
          <cell r="F377">
            <v>110</v>
          </cell>
        </row>
        <row r="378">
          <cell r="A378">
            <v>19.03</v>
          </cell>
          <cell r="B378" t="str">
            <v>Angle Bars, 1/8" x  1"   x  1"  x 20'</v>
          </cell>
          <cell r="C378" t="str">
            <v>pc.</v>
          </cell>
          <cell r="D378">
            <v>121.80000000000001</v>
          </cell>
          <cell r="E378">
            <v>0</v>
          </cell>
          <cell r="F378">
            <v>116</v>
          </cell>
        </row>
        <row r="379">
          <cell r="A379">
            <v>19.04</v>
          </cell>
          <cell r="B379" t="str">
            <v>Angle Bars, 1/8" x 1-1/2" x 1-1/2" x 20'</v>
          </cell>
          <cell r="C379" t="str">
            <v>pc.</v>
          </cell>
          <cell r="D379">
            <v>189</v>
          </cell>
          <cell r="E379">
            <v>0</v>
          </cell>
          <cell r="F379">
            <v>180</v>
          </cell>
        </row>
        <row r="380">
          <cell r="A380">
            <v>19.05</v>
          </cell>
          <cell r="B380" t="str">
            <v>Angle Bars, 1/4" x 1" x  1" x 20'</v>
          </cell>
          <cell r="C380" t="str">
            <v>pc.</v>
          </cell>
          <cell r="D380">
            <v>253.05</v>
          </cell>
          <cell r="E380">
            <v>0</v>
          </cell>
          <cell r="F380">
            <v>241</v>
          </cell>
        </row>
        <row r="381">
          <cell r="A381">
            <v>19.059999999999999</v>
          </cell>
          <cell r="B381" t="str">
            <v>Angle Bars, 3/8" x 3" x 3" x 20'</v>
          </cell>
          <cell r="C381" t="str">
            <v>pc.</v>
          </cell>
          <cell r="D381">
            <v>1089.9000000000001</v>
          </cell>
          <cell r="E381">
            <v>0</v>
          </cell>
          <cell r="F381">
            <v>1038</v>
          </cell>
        </row>
        <row r="382">
          <cell r="A382">
            <v>19.07</v>
          </cell>
          <cell r="B382" t="str">
            <v>Flat Bars, 1/8" x 3/8" x 20'</v>
          </cell>
          <cell r="C382" t="str">
            <v>pc.</v>
          </cell>
          <cell r="D382">
            <v>47.25</v>
          </cell>
          <cell r="E382">
            <v>0</v>
          </cell>
          <cell r="F382">
            <v>45</v>
          </cell>
        </row>
        <row r="383">
          <cell r="A383">
            <v>19.079999999999998</v>
          </cell>
          <cell r="B383" t="str">
            <v>Flat Bars, 1/8" x 1/2" x 20'</v>
          </cell>
          <cell r="C383" t="str">
            <v>pc.</v>
          </cell>
          <cell r="D383">
            <v>54.6</v>
          </cell>
          <cell r="E383">
            <v>0</v>
          </cell>
          <cell r="F383">
            <v>52</v>
          </cell>
        </row>
        <row r="384">
          <cell r="A384">
            <v>19.09</v>
          </cell>
          <cell r="B384" t="str">
            <v>Flat Bars, 1/4" x 1/2" x 20'</v>
          </cell>
          <cell r="C384" t="str">
            <v>pc.</v>
          </cell>
          <cell r="D384">
            <v>91.350000000000009</v>
          </cell>
          <cell r="E384">
            <v>0</v>
          </cell>
          <cell r="F384">
            <v>87</v>
          </cell>
        </row>
        <row r="385">
          <cell r="A385">
            <v>19.100000000000001</v>
          </cell>
          <cell r="B385" t="str">
            <v>Flat Bars, 1/4" x 2" x 20'</v>
          </cell>
          <cell r="C385" t="str">
            <v>pc.</v>
          </cell>
          <cell r="D385">
            <v>258.3</v>
          </cell>
          <cell r="E385">
            <v>0</v>
          </cell>
          <cell r="F385">
            <v>246</v>
          </cell>
        </row>
        <row r="386">
          <cell r="A386">
            <v>19.11</v>
          </cell>
          <cell r="B386" t="str">
            <v>LC 75mm x 50mm x 2mm x 6m</v>
          </cell>
          <cell r="C386" t="str">
            <v>pc.</v>
          </cell>
          <cell r="D386">
            <v>191</v>
          </cell>
          <cell r="E386">
            <v>0</v>
          </cell>
          <cell r="F386">
            <v>308</v>
          </cell>
        </row>
        <row r="387">
          <cell r="A387">
            <v>19.12</v>
          </cell>
          <cell r="B387" t="str">
            <v>LC 100mm x 50mm x 2mm x 6m</v>
          </cell>
          <cell r="C387" t="str">
            <v>pc.</v>
          </cell>
          <cell r="D387">
            <v>229</v>
          </cell>
          <cell r="E387">
            <v>0</v>
          </cell>
          <cell r="F387">
            <v>370</v>
          </cell>
        </row>
        <row r="388">
          <cell r="A388">
            <v>19.13</v>
          </cell>
          <cell r="B388" t="str">
            <v>Structural Tubing 200mm x 150mm x 5mm</v>
          </cell>
          <cell r="C388" t="str">
            <v>kg.</v>
          </cell>
          <cell r="D388">
            <v>21</v>
          </cell>
          <cell r="E388">
            <v>0</v>
          </cell>
          <cell r="F388">
            <v>20</v>
          </cell>
        </row>
        <row r="389">
          <cell r="A389">
            <v>19.14</v>
          </cell>
          <cell r="B389" t="str">
            <v>Angle Bars, 1/8" x 2" x 2" x 20'</v>
          </cell>
          <cell r="C389" t="str">
            <v>pc.</v>
          </cell>
          <cell r="D389">
            <v>21</v>
          </cell>
          <cell r="E389">
            <v>0</v>
          </cell>
          <cell r="F389">
            <v>20</v>
          </cell>
        </row>
        <row r="390">
          <cell r="A390">
            <v>19.149999999999999</v>
          </cell>
          <cell r="B390" t="str">
            <v>Angle Bars, 1/4" x 2" x 2" x 20'</v>
          </cell>
          <cell r="C390" t="str">
            <v>pc.</v>
          </cell>
          <cell r="D390">
            <v>21</v>
          </cell>
          <cell r="E390">
            <v>0</v>
          </cell>
          <cell r="F390">
            <v>20</v>
          </cell>
        </row>
        <row r="391">
          <cell r="A391">
            <v>19.16</v>
          </cell>
          <cell r="B391" t="str">
            <v>Angle Bars, 3/8" x 2" x 2" x 20'</v>
          </cell>
          <cell r="C391" t="str">
            <v>pc.</v>
          </cell>
          <cell r="D391">
            <v>21</v>
          </cell>
          <cell r="E391">
            <v>0</v>
          </cell>
          <cell r="F391">
            <v>20</v>
          </cell>
        </row>
        <row r="392">
          <cell r="A392">
            <v>20</v>
          </cell>
          <cell r="B392" t="str">
            <v>Tile Works</v>
          </cell>
          <cell r="D392">
            <v>0</v>
          </cell>
          <cell r="E392">
            <v>0</v>
          </cell>
        </row>
        <row r="393">
          <cell r="A393">
            <v>21</v>
          </cell>
          <cell r="B393" t="str">
            <v>Wires/Wiring Devices</v>
          </cell>
          <cell r="D393">
            <v>0</v>
          </cell>
          <cell r="E393">
            <v>0</v>
          </cell>
        </row>
        <row r="394">
          <cell r="A394">
            <v>21.01</v>
          </cell>
          <cell r="B394" t="str">
            <v>Electrical Wire Stranded 150m/roll, TW #  6</v>
          </cell>
          <cell r="C394" t="str">
            <v>roll</v>
          </cell>
          <cell r="D394">
            <v>3738</v>
          </cell>
          <cell r="E394">
            <v>0</v>
          </cell>
          <cell r="F394">
            <v>3560</v>
          </cell>
        </row>
        <row r="395">
          <cell r="A395">
            <v>21.02</v>
          </cell>
          <cell r="B395" t="str">
            <v>Electrical Wire Stranded 150m/roll, TW #  8</v>
          </cell>
          <cell r="C395" t="str">
            <v>roll</v>
          </cell>
          <cell r="D395">
            <v>2866.5</v>
          </cell>
          <cell r="E395">
            <v>0</v>
          </cell>
          <cell r="F395">
            <v>2730</v>
          </cell>
        </row>
        <row r="396">
          <cell r="A396">
            <v>21.03</v>
          </cell>
          <cell r="B396" t="str">
            <v>Electrical Wire Stranded 150m/roll, TW # 10</v>
          </cell>
          <cell r="C396" t="str">
            <v>roll</v>
          </cell>
          <cell r="D396">
            <v>1485.75</v>
          </cell>
          <cell r="E396">
            <v>0</v>
          </cell>
          <cell r="F396">
            <v>1415</v>
          </cell>
        </row>
        <row r="397">
          <cell r="A397">
            <v>21.04</v>
          </cell>
          <cell r="B397" t="str">
            <v>Electrical Wire Stranded 150m/roll, TW # 12</v>
          </cell>
          <cell r="C397" t="str">
            <v>roll</v>
          </cell>
          <cell r="D397">
            <v>1165.5</v>
          </cell>
          <cell r="E397">
            <v>0</v>
          </cell>
          <cell r="F397">
            <v>1110</v>
          </cell>
        </row>
        <row r="398">
          <cell r="A398">
            <v>21.05</v>
          </cell>
          <cell r="B398" t="str">
            <v>Electrical Wire Stranded 150m/roll, TW # 14</v>
          </cell>
          <cell r="C398" t="str">
            <v>roll</v>
          </cell>
          <cell r="D398">
            <v>680.4</v>
          </cell>
          <cell r="E398">
            <v>0</v>
          </cell>
          <cell r="F398">
            <v>648</v>
          </cell>
        </row>
        <row r="399">
          <cell r="A399">
            <v>21.06</v>
          </cell>
          <cell r="B399" t="str">
            <v>Entrance Cap 3/4" dia.</v>
          </cell>
          <cell r="C399" t="str">
            <v>pc.</v>
          </cell>
          <cell r="D399">
            <v>43.050000000000004</v>
          </cell>
          <cell r="E399">
            <v>0</v>
          </cell>
          <cell r="F399">
            <v>41</v>
          </cell>
        </row>
        <row r="400">
          <cell r="A400">
            <v>21.07</v>
          </cell>
          <cell r="B400" t="str">
            <v>Entrance Cap  1" dia.</v>
          </cell>
          <cell r="C400" t="str">
            <v>pc.</v>
          </cell>
          <cell r="D400">
            <v>49.35</v>
          </cell>
          <cell r="E400">
            <v>0</v>
          </cell>
          <cell r="F400">
            <v>47</v>
          </cell>
        </row>
        <row r="401">
          <cell r="A401">
            <v>21.08</v>
          </cell>
          <cell r="B401" t="str">
            <v>Porcelain Split Knob</v>
          </cell>
          <cell r="C401" t="str">
            <v>pc.</v>
          </cell>
          <cell r="D401">
            <v>2.625</v>
          </cell>
          <cell r="E401">
            <v>0</v>
          </cell>
          <cell r="F401">
            <v>2.5</v>
          </cell>
        </row>
        <row r="402">
          <cell r="A402">
            <v>21.09</v>
          </cell>
          <cell r="B402" t="str">
            <v>RSC Clamp 1" dia.</v>
          </cell>
          <cell r="C402" t="str">
            <v>pc.</v>
          </cell>
          <cell r="D402">
            <v>3.1500000000000004</v>
          </cell>
          <cell r="E402">
            <v>0</v>
          </cell>
          <cell r="F402">
            <v>3</v>
          </cell>
        </row>
        <row r="403">
          <cell r="A403">
            <v>22</v>
          </cell>
          <cell r="B403" t="str">
            <v>Wood/Lumber</v>
          </cell>
          <cell r="D403">
            <v>0</v>
          </cell>
          <cell r="E403">
            <v>0</v>
          </cell>
        </row>
        <row r="404">
          <cell r="A404" t="str">
            <v>22a</v>
          </cell>
          <cell r="B404" t="str">
            <v>Ceiling Frame Work</v>
          </cell>
          <cell r="C404" t="str">
            <v>bd. ft.</v>
          </cell>
          <cell r="D404">
            <v>0</v>
          </cell>
          <cell r="E404">
            <v>11.700799999999999</v>
          </cell>
          <cell r="G404">
            <v>11.36</v>
          </cell>
        </row>
        <row r="405">
          <cell r="A405" t="str">
            <v>22b</v>
          </cell>
          <cell r="B405" t="str">
            <v>Partition Frame Work</v>
          </cell>
          <cell r="C405" t="str">
            <v>bd. ft.</v>
          </cell>
          <cell r="D405">
            <v>0</v>
          </cell>
          <cell r="E405">
            <v>8.5799000000000003</v>
          </cell>
          <cell r="G405">
            <v>8.33</v>
          </cell>
        </row>
        <row r="406">
          <cell r="A406" t="str">
            <v>22c</v>
          </cell>
          <cell r="B406" t="str">
            <v>Plywood Installation</v>
          </cell>
          <cell r="C406" t="str">
            <v>pc.</v>
          </cell>
          <cell r="D406">
            <v>0</v>
          </cell>
          <cell r="E406">
            <v>32.1875</v>
          </cell>
          <cell r="G406">
            <v>31.25</v>
          </cell>
        </row>
        <row r="407">
          <cell r="A407" t="str">
            <v>22d</v>
          </cell>
          <cell r="B407" t="str">
            <v>Fabrication &amp; Installation of Truss (Wood)</v>
          </cell>
          <cell r="C407" t="str">
            <v>bd. ft.</v>
          </cell>
          <cell r="D407">
            <v>0</v>
          </cell>
          <cell r="E407">
            <v>14.4406</v>
          </cell>
          <cell r="G407">
            <v>14.02</v>
          </cell>
        </row>
        <row r="408">
          <cell r="A408" t="str">
            <v>22e</v>
          </cell>
          <cell r="B408" t="str">
            <v>Installation of Purlins (Wood)</v>
          </cell>
          <cell r="C408" t="str">
            <v>bd. ft.</v>
          </cell>
          <cell r="D408">
            <v>0</v>
          </cell>
          <cell r="E408">
            <v>5.15</v>
          </cell>
          <cell r="G408">
            <v>5</v>
          </cell>
        </row>
        <row r="409">
          <cell r="A409" t="str">
            <v>22f</v>
          </cell>
          <cell r="B409" t="str">
            <v>Removal of Wooden Truss</v>
          </cell>
          <cell r="C409" t="str">
            <v>bd. ft.</v>
          </cell>
          <cell r="D409">
            <v>0</v>
          </cell>
          <cell r="E409">
            <v>0.25750000000000001</v>
          </cell>
          <cell r="G409">
            <v>0.25</v>
          </cell>
        </row>
        <row r="410">
          <cell r="A410" t="str">
            <v>22g</v>
          </cell>
          <cell r="B410" t="str">
            <v>Removal of Purlins (Wood)</v>
          </cell>
          <cell r="C410" t="str">
            <v>bd. ft.</v>
          </cell>
          <cell r="D410">
            <v>0</v>
          </cell>
          <cell r="E410">
            <v>0.39140000000000003</v>
          </cell>
          <cell r="G410">
            <v>0.38</v>
          </cell>
        </row>
        <row r="411">
          <cell r="A411" t="str">
            <v>22h</v>
          </cell>
          <cell r="B411" t="str">
            <v>Removal of Ceiling Frame</v>
          </cell>
          <cell r="C411" t="str">
            <v>bd. ft.</v>
          </cell>
          <cell r="D411">
            <v>0</v>
          </cell>
          <cell r="E411">
            <v>0.309</v>
          </cell>
          <cell r="G411">
            <v>0.3</v>
          </cell>
        </row>
        <row r="412">
          <cell r="A412" t="str">
            <v>22i</v>
          </cell>
          <cell r="B412" t="str">
            <v>Removal of Partition Frame</v>
          </cell>
          <cell r="C412" t="str">
            <v>bd. ft.</v>
          </cell>
          <cell r="D412">
            <v>0</v>
          </cell>
          <cell r="E412">
            <v>0.19570000000000001</v>
          </cell>
          <cell r="G412">
            <v>0.19</v>
          </cell>
        </row>
        <row r="413">
          <cell r="A413" t="str">
            <v>22j</v>
          </cell>
          <cell r="B413" t="str">
            <v>Removal of Ceiling Board</v>
          </cell>
          <cell r="C413" t="str">
            <v>sq.m.</v>
          </cell>
          <cell r="D413">
            <v>0</v>
          </cell>
          <cell r="E413">
            <v>4.9234</v>
          </cell>
          <cell r="G413">
            <v>4.78</v>
          </cell>
        </row>
        <row r="414">
          <cell r="A414" t="str">
            <v>22k</v>
          </cell>
          <cell r="B414" t="str">
            <v>Removal of Partition Board</v>
          </cell>
          <cell r="C414" t="str">
            <v>sq.m.</v>
          </cell>
          <cell r="D414">
            <v>0</v>
          </cell>
          <cell r="E414">
            <v>3.9449000000000001</v>
          </cell>
          <cell r="G414">
            <v>3.83</v>
          </cell>
        </row>
        <row r="415">
          <cell r="A415" t="str">
            <v>22l</v>
          </cell>
          <cell r="B415" t="str">
            <v>Installation of T&amp;G (Wall)</v>
          </cell>
          <cell r="C415" t="str">
            <v>bd. ft.</v>
          </cell>
          <cell r="D415">
            <v>0</v>
          </cell>
          <cell r="E415">
            <v>14.832000000000001</v>
          </cell>
          <cell r="G415">
            <v>14.4</v>
          </cell>
        </row>
        <row r="416">
          <cell r="A416" t="str">
            <v>22m</v>
          </cell>
          <cell r="B416" t="str">
            <v>Removal of T&amp;G (Wall)</v>
          </cell>
          <cell r="C416" t="str">
            <v>bd. ft.</v>
          </cell>
          <cell r="D416">
            <v>0</v>
          </cell>
          <cell r="E416">
            <v>0.88580000000000003</v>
          </cell>
          <cell r="G416">
            <v>0.86</v>
          </cell>
        </row>
        <row r="417">
          <cell r="A417" t="str">
            <v>22n</v>
          </cell>
          <cell r="B417" t="str">
            <v>Fab./Inst./Strip of Formworks (Wall on ground)</v>
          </cell>
          <cell r="C417" t="str">
            <v>sq.m.</v>
          </cell>
          <cell r="D417">
            <v>0</v>
          </cell>
          <cell r="E417">
            <v>107.0273</v>
          </cell>
          <cell r="G417">
            <v>103.91</v>
          </cell>
        </row>
        <row r="418">
          <cell r="A418" t="str">
            <v>22o</v>
          </cell>
          <cell r="B418" t="str">
            <v>Fab./Inst./Strip of Formworks (Wall above 10')</v>
          </cell>
          <cell r="C418" t="str">
            <v>sq.m.</v>
          </cell>
          <cell r="D418">
            <v>0</v>
          </cell>
          <cell r="E418">
            <v>151.87349999999998</v>
          </cell>
          <cell r="G418">
            <v>147.44999999999999</v>
          </cell>
        </row>
        <row r="419">
          <cell r="A419" t="str">
            <v>22p</v>
          </cell>
          <cell r="B419" t="str">
            <v>Fab./Inst./Strip of Formworks (Beams)</v>
          </cell>
          <cell r="C419" t="str">
            <v>sq.m.</v>
          </cell>
          <cell r="D419">
            <v>0</v>
          </cell>
          <cell r="E419">
            <v>166.65400000000002</v>
          </cell>
          <cell r="G419">
            <v>161.80000000000001</v>
          </cell>
        </row>
        <row r="420">
          <cell r="A420" t="str">
            <v>22q</v>
          </cell>
          <cell r="B420" t="str">
            <v>Fab./Inst./Strip of Formworks (Column)</v>
          </cell>
          <cell r="C420" t="str">
            <v>sq.m.</v>
          </cell>
          <cell r="D420">
            <v>0</v>
          </cell>
          <cell r="E420">
            <v>137.74189999999999</v>
          </cell>
          <cell r="G420">
            <v>133.72999999999999</v>
          </cell>
        </row>
        <row r="421">
          <cell r="A421" t="str">
            <v>22r</v>
          </cell>
          <cell r="B421" t="str">
            <v>Fab./Inst./Removal of Scaffolds</v>
          </cell>
          <cell r="C421" t="str">
            <v>lot</v>
          </cell>
          <cell r="D421">
            <v>0</v>
          </cell>
          <cell r="E421">
            <v>515</v>
          </cell>
          <cell r="G421">
            <v>500</v>
          </cell>
        </row>
        <row r="422">
          <cell r="A422" t="str">
            <v>22r1</v>
          </cell>
          <cell r="B422" t="str">
            <v>Fab./Inst./Removal of Scaffolds</v>
          </cell>
          <cell r="C422" t="str">
            <v>bd.ft.</v>
          </cell>
          <cell r="D422">
            <v>0</v>
          </cell>
          <cell r="E422">
            <v>3.4608000000000003</v>
          </cell>
          <cell r="G422">
            <v>3.3600000000000003</v>
          </cell>
        </row>
        <row r="423">
          <cell r="A423" t="str">
            <v>22s</v>
          </cell>
          <cell r="B423" t="str">
            <v>Application of Wood Preservative</v>
          </cell>
          <cell r="C423" t="str">
            <v>unit</v>
          </cell>
          <cell r="D423">
            <v>0</v>
          </cell>
          <cell r="E423">
            <v>360.5</v>
          </cell>
          <cell r="G423">
            <v>350</v>
          </cell>
        </row>
        <row r="424">
          <cell r="A424" t="str">
            <v>22t</v>
          </cell>
          <cell r="B424" t="str">
            <v>Installation of T&amp;G (Ceiling)</v>
          </cell>
          <cell r="C424" t="str">
            <v>bd.ft.</v>
          </cell>
          <cell r="D424">
            <v>0</v>
          </cell>
          <cell r="E424">
            <v>16.686</v>
          </cell>
          <cell r="G424">
            <v>16.2</v>
          </cell>
        </row>
        <row r="425">
          <cell r="A425" t="str">
            <v>22u</v>
          </cell>
          <cell r="B425" t="str">
            <v>Removal of T&amp;G (Ceiling)</v>
          </cell>
          <cell r="C425" t="str">
            <v>bd. ft.</v>
          </cell>
          <cell r="D425">
            <v>0</v>
          </cell>
          <cell r="E425">
            <v>1.236</v>
          </cell>
          <cell r="G425">
            <v>1.2</v>
          </cell>
        </row>
        <row r="426">
          <cell r="A426">
            <v>22.01</v>
          </cell>
          <cell r="B426" t="str">
            <v>Rough Lumber, Kiln Dried, Apitong</v>
          </cell>
          <cell r="C426" t="str">
            <v>bd. ft.</v>
          </cell>
          <cell r="D426">
            <v>37.800000000000004</v>
          </cell>
          <cell r="E426">
            <v>0</v>
          </cell>
          <cell r="F426">
            <v>36</v>
          </cell>
        </row>
        <row r="427">
          <cell r="A427">
            <v>22.02</v>
          </cell>
          <cell r="B427" t="str">
            <v>Rough Lumber, Sun Dried, Apitong</v>
          </cell>
          <cell r="C427" t="str">
            <v>bd. ft.</v>
          </cell>
          <cell r="D427">
            <v>25.200000000000003</v>
          </cell>
          <cell r="E427">
            <v>0</v>
          </cell>
          <cell r="F427">
            <v>24</v>
          </cell>
        </row>
        <row r="428">
          <cell r="A428">
            <v>22.03</v>
          </cell>
          <cell r="B428" t="str">
            <v>Rough Lumber, Sun Dried, Guijo</v>
          </cell>
          <cell r="C428" t="str">
            <v>bd. ft.</v>
          </cell>
          <cell r="D428">
            <v>37.800000000000004</v>
          </cell>
          <cell r="E428">
            <v>0</v>
          </cell>
          <cell r="F428">
            <v>36</v>
          </cell>
        </row>
        <row r="429">
          <cell r="A429">
            <v>22.04</v>
          </cell>
          <cell r="B429" t="str">
            <v>Rough Lumber, Kiln Dried, Tanguile</v>
          </cell>
          <cell r="C429" t="str">
            <v>bd. ft.</v>
          </cell>
          <cell r="D429">
            <v>21</v>
          </cell>
          <cell r="E429">
            <v>0</v>
          </cell>
          <cell r="F429">
            <v>20</v>
          </cell>
        </row>
        <row r="430">
          <cell r="A430">
            <v>22.05</v>
          </cell>
          <cell r="B430" t="str">
            <v>Rough Lumber, Sun Dried, Tanguile</v>
          </cell>
          <cell r="C430" t="str">
            <v>bd. ft.</v>
          </cell>
          <cell r="D430">
            <v>25.200000000000003</v>
          </cell>
          <cell r="E430">
            <v>0</v>
          </cell>
          <cell r="F430">
            <v>24</v>
          </cell>
        </row>
        <row r="431">
          <cell r="A431">
            <v>22.06</v>
          </cell>
          <cell r="B431" t="str">
            <v>Rough Lumber, Sun Dried, Yakal</v>
          </cell>
          <cell r="C431" t="str">
            <v>bd. ft.</v>
          </cell>
          <cell r="D431">
            <v>53.550000000000004</v>
          </cell>
          <cell r="E431">
            <v>0</v>
          </cell>
          <cell r="F431">
            <v>51</v>
          </cell>
        </row>
        <row r="432">
          <cell r="A432">
            <v>22.07</v>
          </cell>
          <cell r="B432" t="str">
            <v>S4S Lumber, Kiln Dried, Apitong</v>
          </cell>
          <cell r="C432" t="str">
            <v>bd. ft.</v>
          </cell>
          <cell r="D432">
            <v>37.800000000000004</v>
          </cell>
          <cell r="E432">
            <v>0</v>
          </cell>
          <cell r="F432">
            <v>36</v>
          </cell>
        </row>
        <row r="433">
          <cell r="A433">
            <v>22.08</v>
          </cell>
          <cell r="B433" t="str">
            <v>S4S Lumber, Sun Dried, Apitong</v>
          </cell>
          <cell r="C433" t="str">
            <v>bd. ft.</v>
          </cell>
          <cell r="D433">
            <v>26.25</v>
          </cell>
          <cell r="E433">
            <v>0</v>
          </cell>
          <cell r="F433">
            <v>25</v>
          </cell>
        </row>
        <row r="434">
          <cell r="A434">
            <v>22.09</v>
          </cell>
          <cell r="B434" t="str">
            <v>S4S Lumber, Kiln Dried, Guijo</v>
          </cell>
          <cell r="C434" t="str">
            <v>bd. ft.</v>
          </cell>
          <cell r="D434">
            <v>37.800000000000004</v>
          </cell>
          <cell r="E434">
            <v>0</v>
          </cell>
          <cell r="F434">
            <v>36</v>
          </cell>
        </row>
        <row r="435">
          <cell r="A435">
            <v>22.1</v>
          </cell>
          <cell r="B435" t="str">
            <v>S4S Lumber, Kiln Dried, Tanguile</v>
          </cell>
          <cell r="C435" t="str">
            <v>bd. ft.</v>
          </cell>
          <cell r="D435">
            <v>22.05</v>
          </cell>
          <cell r="E435">
            <v>0</v>
          </cell>
          <cell r="F435">
            <v>21</v>
          </cell>
        </row>
        <row r="436">
          <cell r="A436">
            <v>22.11</v>
          </cell>
          <cell r="B436" t="str">
            <v>S4S Lumber, Sun Dried, Tanguile</v>
          </cell>
          <cell r="C436" t="str">
            <v>bd. ft.</v>
          </cell>
          <cell r="D436">
            <v>26.25</v>
          </cell>
          <cell r="E436">
            <v>0</v>
          </cell>
          <cell r="F436">
            <v>25</v>
          </cell>
        </row>
        <row r="437">
          <cell r="A437">
            <v>22.12</v>
          </cell>
          <cell r="B437" t="str">
            <v>S4S Lumber, Sun Dried, Yakal</v>
          </cell>
          <cell r="C437" t="str">
            <v>bd. ft.</v>
          </cell>
          <cell r="D437">
            <v>54.6</v>
          </cell>
          <cell r="E437">
            <v>0</v>
          </cell>
          <cell r="F437">
            <v>52</v>
          </cell>
        </row>
        <row r="438">
          <cell r="A438">
            <v>22.13</v>
          </cell>
          <cell r="B438" t="str">
            <v>Plyboard, 3/4" x 4' x 8'</v>
          </cell>
          <cell r="C438" t="str">
            <v>pc.</v>
          </cell>
          <cell r="D438">
            <v>693</v>
          </cell>
          <cell r="E438">
            <v>0</v>
          </cell>
          <cell r="F438">
            <v>660</v>
          </cell>
        </row>
        <row r="439">
          <cell r="A439">
            <v>22.14</v>
          </cell>
          <cell r="B439" t="str">
            <v>Plywood, Danarra</v>
          </cell>
          <cell r="C439" t="str">
            <v>pc.</v>
          </cell>
          <cell r="D439">
            <v>420</v>
          </cell>
          <cell r="E439">
            <v>0</v>
          </cell>
          <cell r="F439">
            <v>400</v>
          </cell>
        </row>
        <row r="440">
          <cell r="A440">
            <v>22.15</v>
          </cell>
          <cell r="B440" t="str">
            <v>Plywood, Marine, 1/4" x 4' x 8'</v>
          </cell>
          <cell r="C440" t="str">
            <v>pc.</v>
          </cell>
          <cell r="D440">
            <v>304.5</v>
          </cell>
          <cell r="E440">
            <v>0</v>
          </cell>
          <cell r="F440">
            <v>290</v>
          </cell>
        </row>
        <row r="441">
          <cell r="A441">
            <v>22.16</v>
          </cell>
          <cell r="B441" t="str">
            <v>Plywood, Marine, 1/2" x 4' x 8'</v>
          </cell>
          <cell r="C441" t="str">
            <v>pc.</v>
          </cell>
          <cell r="D441">
            <v>577.5</v>
          </cell>
          <cell r="E441">
            <v>0</v>
          </cell>
          <cell r="F441">
            <v>550</v>
          </cell>
        </row>
        <row r="442">
          <cell r="A442">
            <v>22.17</v>
          </cell>
          <cell r="B442" t="str">
            <v>Plywood, Marine, 3/4" x 4' x 8'</v>
          </cell>
          <cell r="C442" t="str">
            <v>pc.</v>
          </cell>
          <cell r="D442">
            <v>997.5</v>
          </cell>
          <cell r="E442">
            <v>0</v>
          </cell>
          <cell r="F442">
            <v>950</v>
          </cell>
        </row>
        <row r="443">
          <cell r="A443">
            <v>22.18</v>
          </cell>
          <cell r="B443" t="str">
            <v>Plywood, Ordinary, 1/4" x 4' x 8'</v>
          </cell>
          <cell r="C443" t="str">
            <v>pc.</v>
          </cell>
          <cell r="D443">
            <v>262.5</v>
          </cell>
          <cell r="E443">
            <v>0</v>
          </cell>
          <cell r="F443">
            <v>250</v>
          </cell>
        </row>
        <row r="444">
          <cell r="A444">
            <v>22.19</v>
          </cell>
          <cell r="B444" t="str">
            <v>Plywood, Ordinary, 1/2" x 4' x 8'</v>
          </cell>
          <cell r="C444" t="str">
            <v>pc.</v>
          </cell>
          <cell r="D444">
            <v>472.5</v>
          </cell>
          <cell r="E444">
            <v>0</v>
          </cell>
          <cell r="F444">
            <v>450</v>
          </cell>
        </row>
        <row r="445">
          <cell r="A445">
            <v>22.2</v>
          </cell>
          <cell r="B445" t="str">
            <v>Plywood, Ordinary, 3/4" x 4' x 8'</v>
          </cell>
          <cell r="C445" t="str">
            <v>pc.</v>
          </cell>
          <cell r="D445">
            <v>808.5</v>
          </cell>
          <cell r="E445">
            <v>0</v>
          </cell>
          <cell r="F445">
            <v>770</v>
          </cell>
        </row>
        <row r="446">
          <cell r="A446">
            <v>22.21</v>
          </cell>
          <cell r="B446" t="str">
            <v>T&amp;G, 3/4" x 6"</v>
          </cell>
          <cell r="C446" t="str">
            <v>bd. ft.</v>
          </cell>
          <cell r="D446">
            <v>42</v>
          </cell>
          <cell r="E446">
            <v>0</v>
          </cell>
          <cell r="F446">
            <v>40</v>
          </cell>
        </row>
        <row r="447">
          <cell r="A447">
            <v>22.22</v>
          </cell>
          <cell r="B447" t="str">
            <v>Removal of Beam (Wood)</v>
          </cell>
          <cell r="C447" t="str">
            <v>bd. ft.</v>
          </cell>
          <cell r="D447">
            <v>0</v>
          </cell>
          <cell r="E447">
            <v>0.56650000000000011</v>
          </cell>
          <cell r="G447">
            <v>0.55000000000000004</v>
          </cell>
        </row>
        <row r="448">
          <cell r="A448">
            <v>22.23</v>
          </cell>
          <cell r="B448" t="str">
            <v>Removal of Column (Wood)</v>
          </cell>
          <cell r="C448" t="str">
            <v>bd. ft.</v>
          </cell>
          <cell r="D448">
            <v>0</v>
          </cell>
          <cell r="E448">
            <v>0.36049999999999999</v>
          </cell>
          <cell r="G448">
            <v>0.35</v>
          </cell>
        </row>
        <row r="449">
          <cell r="A449">
            <v>22.24</v>
          </cell>
          <cell r="B449" t="str">
            <v>Fabrication &amp; Installation of Beam</v>
          </cell>
          <cell r="C449" t="str">
            <v>bd. ft.</v>
          </cell>
          <cell r="D449">
            <v>0</v>
          </cell>
          <cell r="E449">
            <v>27.707000000000001</v>
          </cell>
          <cell r="G449">
            <v>26.9</v>
          </cell>
        </row>
        <row r="450">
          <cell r="A450">
            <v>22.25</v>
          </cell>
          <cell r="B450" t="str">
            <v>Fabrication &amp; Installation of Column</v>
          </cell>
          <cell r="C450" t="str">
            <v>bd. ft.</v>
          </cell>
          <cell r="D450">
            <v>0</v>
          </cell>
          <cell r="E450">
            <v>27.707000000000001</v>
          </cell>
          <cell r="G450">
            <v>26.9</v>
          </cell>
        </row>
        <row r="451">
          <cell r="A451">
            <v>22.26</v>
          </cell>
          <cell r="B451" t="str">
            <v>Coco Lumber</v>
          </cell>
          <cell r="C451" t="str">
            <v>bd. ft.</v>
          </cell>
          <cell r="D451">
            <v>8.4</v>
          </cell>
          <cell r="E451">
            <v>0</v>
          </cell>
          <cell r="F451">
            <v>8</v>
          </cell>
        </row>
        <row r="452">
          <cell r="A452">
            <v>30.01</v>
          </cell>
          <cell r="B452" t="str">
            <v>Standard One-Classroom School Building w/o Toilet</v>
          </cell>
          <cell r="C452" t="str">
            <v>Lot</v>
          </cell>
          <cell r="D452">
            <v>168654.15</v>
          </cell>
          <cell r="E452">
            <v>49632.507000000005</v>
          </cell>
          <cell r="F452">
            <v>160623</v>
          </cell>
          <cell r="G452">
            <v>48186.9</v>
          </cell>
        </row>
        <row r="453">
          <cell r="A453">
            <v>30.02</v>
          </cell>
          <cell r="B453" t="str">
            <v>Standard Two-Classroom School Building w/o Toilet</v>
          </cell>
          <cell r="C453" t="str">
            <v>Lot</v>
          </cell>
          <cell r="D453">
            <v>315637.413</v>
          </cell>
          <cell r="E453">
            <v>92887.583599999998</v>
          </cell>
          <cell r="F453">
            <v>300607.06</v>
          </cell>
          <cell r="G453">
            <v>90182.12</v>
          </cell>
        </row>
        <row r="454">
          <cell r="A454">
            <v>30.03</v>
          </cell>
          <cell r="B454" t="str">
            <v>Standard Three-Classroom School Building w/o Toilet</v>
          </cell>
          <cell r="C454" t="str">
            <v>Lot</v>
          </cell>
          <cell r="D454">
            <v>462620.67600000004</v>
          </cell>
          <cell r="E454">
            <v>136142.66020000001</v>
          </cell>
          <cell r="F454">
            <v>440591.12</v>
          </cell>
          <cell r="G454">
            <v>132177.34</v>
          </cell>
        </row>
        <row r="455">
          <cell r="A455">
            <v>30.04</v>
          </cell>
          <cell r="B455" t="str">
            <v>Standard One-Classroom School Building w/ Toilet</v>
          </cell>
          <cell r="C455" t="str">
            <v>Lot</v>
          </cell>
          <cell r="D455">
            <v>200154.15</v>
          </cell>
          <cell r="E455">
            <v>68719.59150000001</v>
          </cell>
          <cell r="F455">
            <v>190623</v>
          </cell>
          <cell r="G455">
            <v>66718.05</v>
          </cell>
        </row>
      </sheetData>
      <sheetData sheetId="5" refreshError="1"/>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refreshError="1"/>
      <sheetData sheetId="32" refreshError="1"/>
      <sheetData sheetId="3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Graceano Lopez"/>
      <sheetName val="Ernesto Rondon HS"/>
      <sheetName val="Juan Luna ES"/>
      <sheetName val="Pamplona ES"/>
      <sheetName val="Ilaya ES"/>
      <sheetName val="Ernesto Rondon HS (2)"/>
      <sheetName val="RESPSCI"/>
      <sheetName val="Paranaque NHS"/>
      <sheetName val="Talon ES"/>
      <sheetName val="Zapote ES"/>
      <sheetName val="Quantity Take-off"/>
      <sheetName val="Graceano Lopez Jaena ES"/>
      <sheetName val="A. Albert ES"/>
      <sheetName val="Las Pinas HS (CAA)"/>
      <sheetName val="Databas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3">
          <cell r="A3" t="str">
            <v>ItemNo.</v>
          </cell>
          <cell r="B3" t="str">
            <v>Item Description</v>
          </cell>
          <cell r="C3" t="str">
            <v>Unit</v>
          </cell>
          <cell r="D3" t="str">
            <v>Material</v>
          </cell>
          <cell r="E3" t="str">
            <v>Labor</v>
          </cell>
        </row>
        <row r="4">
          <cell r="D4" t="str">
            <v>Unit Cost (factored)</v>
          </cell>
        </row>
        <row r="5">
          <cell r="A5">
            <v>1</v>
          </cell>
          <cell r="B5" t="str">
            <v>Aggregates</v>
          </cell>
        </row>
        <row r="6">
          <cell r="A6" t="str">
            <v>1a</v>
          </cell>
          <cell r="B6" t="str">
            <v>Excavation (manual), common earth</v>
          </cell>
          <cell r="C6" t="str">
            <v>cu. m.</v>
          </cell>
          <cell r="D6">
            <v>0</v>
          </cell>
          <cell r="E6">
            <v>185.4</v>
          </cell>
        </row>
        <row r="7">
          <cell r="A7" t="str">
            <v>1b</v>
          </cell>
          <cell r="B7" t="str">
            <v>Excavation (manual), rock</v>
          </cell>
          <cell r="C7" t="str">
            <v>cu. m.</v>
          </cell>
          <cell r="D7">
            <v>0</v>
          </cell>
          <cell r="E7">
            <v>609.87330000000009</v>
          </cell>
        </row>
        <row r="8">
          <cell r="A8" t="str">
            <v>1c</v>
          </cell>
          <cell r="B8" t="str">
            <v>Excavation (machine)</v>
          </cell>
          <cell r="C8" t="str">
            <v>cu. m.</v>
          </cell>
          <cell r="D8">
            <v>0</v>
          </cell>
          <cell r="E8">
            <v>618</v>
          </cell>
        </row>
        <row r="9">
          <cell r="A9" t="str">
            <v>1d</v>
          </cell>
          <cell r="B9" t="str">
            <v>Backfilling, common earth</v>
          </cell>
          <cell r="C9" t="str">
            <v>cu. m.</v>
          </cell>
          <cell r="D9">
            <v>0</v>
          </cell>
          <cell r="E9">
            <v>18.993200000000002</v>
          </cell>
        </row>
        <row r="10">
          <cell r="A10" t="str">
            <v>1e</v>
          </cell>
          <cell r="B10" t="str">
            <v>Backfilling, gravel fill</v>
          </cell>
          <cell r="C10" t="str">
            <v>cu. m.</v>
          </cell>
          <cell r="D10">
            <v>0</v>
          </cell>
          <cell r="E10">
            <v>115.875</v>
          </cell>
        </row>
        <row r="11">
          <cell r="A11" t="str">
            <v>1f</v>
          </cell>
          <cell r="B11" t="str">
            <v>Backfilling, escombro</v>
          </cell>
          <cell r="C11" t="str">
            <v>cu. m.</v>
          </cell>
          <cell r="D11">
            <v>0</v>
          </cell>
          <cell r="E11">
            <v>4.8513000000000002</v>
          </cell>
        </row>
        <row r="12">
          <cell r="A12" t="str">
            <v>1g</v>
          </cell>
          <cell r="B12" t="str">
            <v>Compaction (mechanical)</v>
          </cell>
          <cell r="C12" t="str">
            <v>cu. m.</v>
          </cell>
          <cell r="D12">
            <v>0</v>
          </cell>
          <cell r="E12">
            <v>20.435200000000002</v>
          </cell>
        </row>
        <row r="13">
          <cell r="A13" t="str">
            <v>1h</v>
          </cell>
          <cell r="B13" t="str">
            <v>Disposal of soil</v>
          </cell>
          <cell r="C13" t="str">
            <v>cu. m.</v>
          </cell>
          <cell r="D13">
            <v>0</v>
          </cell>
          <cell r="E13">
            <v>39.284199999999998</v>
          </cell>
        </row>
        <row r="14">
          <cell r="A14" t="str">
            <v>1i</v>
          </cell>
          <cell r="B14" t="str">
            <v>Hauling of soil</v>
          </cell>
          <cell r="C14" t="str">
            <v>cu. m.</v>
          </cell>
          <cell r="D14">
            <v>0</v>
          </cell>
          <cell r="E14">
            <v>23.175000000000001</v>
          </cell>
        </row>
        <row r="15">
          <cell r="A15">
            <v>1.01</v>
          </cell>
          <cell r="B15" t="str">
            <v>3/4" Crushed Gravel</v>
          </cell>
          <cell r="C15" t="str">
            <v>cu. m.</v>
          </cell>
          <cell r="D15">
            <v>577.5</v>
          </cell>
          <cell r="E15">
            <v>0</v>
          </cell>
        </row>
        <row r="16">
          <cell r="A16">
            <v>1.02</v>
          </cell>
          <cell r="B16" t="str">
            <v>3/8" Crushed Gravel</v>
          </cell>
          <cell r="C16" t="str">
            <v>cu. m.</v>
          </cell>
          <cell r="D16">
            <v>525</v>
          </cell>
          <cell r="E16">
            <v>0</v>
          </cell>
        </row>
        <row r="17">
          <cell r="A17">
            <v>1.03</v>
          </cell>
          <cell r="B17" t="str">
            <v>G-1 Crushed Gravel</v>
          </cell>
          <cell r="C17" t="str">
            <v>cu. m.</v>
          </cell>
          <cell r="D17">
            <v>577.5</v>
          </cell>
          <cell r="E17">
            <v>0</v>
          </cell>
        </row>
        <row r="18">
          <cell r="A18">
            <v>1.04</v>
          </cell>
          <cell r="B18" t="str">
            <v>Lastillas</v>
          </cell>
          <cell r="C18" t="str">
            <v>cu. m.</v>
          </cell>
          <cell r="D18">
            <v>294</v>
          </cell>
          <cell r="E18">
            <v>0</v>
          </cell>
        </row>
        <row r="19">
          <cell r="A19">
            <v>1.05</v>
          </cell>
          <cell r="B19" t="str">
            <v>Washed Sand</v>
          </cell>
          <cell r="C19" t="str">
            <v>cu. m.</v>
          </cell>
          <cell r="D19">
            <v>367.5</v>
          </cell>
          <cell r="E19">
            <v>0</v>
          </cell>
        </row>
        <row r="20">
          <cell r="A20">
            <v>1.06</v>
          </cell>
          <cell r="B20" t="str">
            <v>White Sand (Ordinary)</v>
          </cell>
          <cell r="C20" t="str">
            <v>cu. m.</v>
          </cell>
          <cell r="D20">
            <v>367.5</v>
          </cell>
          <cell r="E20">
            <v>0</v>
          </cell>
        </row>
        <row r="21">
          <cell r="A21">
            <v>1.07</v>
          </cell>
          <cell r="B21" t="str">
            <v>Select Fill</v>
          </cell>
          <cell r="C21" t="str">
            <v>cu. m.</v>
          </cell>
          <cell r="D21">
            <v>126</v>
          </cell>
          <cell r="E21">
            <v>0</v>
          </cell>
        </row>
        <row r="22">
          <cell r="A22">
            <v>1.08</v>
          </cell>
          <cell r="B22" t="str">
            <v>Clearing and Grubbing</v>
          </cell>
          <cell r="C22" t="str">
            <v>sq.m.</v>
          </cell>
          <cell r="D22">
            <v>0</v>
          </cell>
          <cell r="E22">
            <v>10.3</v>
          </cell>
        </row>
        <row r="23">
          <cell r="A23">
            <v>3</v>
          </cell>
          <cell r="B23" t="str">
            <v>Cement</v>
          </cell>
          <cell r="D23">
            <v>0</v>
          </cell>
          <cell r="E23">
            <v>0</v>
          </cell>
        </row>
        <row r="24">
          <cell r="A24">
            <v>3.01</v>
          </cell>
          <cell r="B24" t="str">
            <v>Colored Cement</v>
          </cell>
          <cell r="C24" t="str">
            <v>kg.</v>
          </cell>
          <cell r="D24">
            <v>28.35</v>
          </cell>
          <cell r="E24">
            <v>0</v>
          </cell>
        </row>
        <row r="25">
          <cell r="A25">
            <v>3.02</v>
          </cell>
          <cell r="B25" t="str">
            <v>Portland Type 1, 40-kg/bag</v>
          </cell>
          <cell r="C25" t="str">
            <v>bag</v>
          </cell>
          <cell r="D25">
            <v>115.5</v>
          </cell>
          <cell r="E25">
            <v>0</v>
          </cell>
        </row>
        <row r="26">
          <cell r="A26">
            <v>3.03</v>
          </cell>
          <cell r="B26" t="str">
            <v>Pozzolan 40-kg/bag</v>
          </cell>
          <cell r="C26" t="str">
            <v>bag</v>
          </cell>
          <cell r="D26">
            <v>105</v>
          </cell>
          <cell r="E26">
            <v>0</v>
          </cell>
        </row>
        <row r="27">
          <cell r="A27">
            <v>4</v>
          </cell>
          <cell r="B27" t="str">
            <v>Concrete</v>
          </cell>
          <cell r="D27">
            <v>0</v>
          </cell>
          <cell r="E27">
            <v>0</v>
          </cell>
        </row>
        <row r="28">
          <cell r="A28" t="str">
            <v>4a</v>
          </cell>
          <cell r="B28" t="str">
            <v>Concreting of column (exterior)</v>
          </cell>
          <cell r="C28" t="str">
            <v>cu. m.</v>
          </cell>
          <cell r="D28">
            <v>0</v>
          </cell>
          <cell r="E28">
            <v>462.21250000000003</v>
          </cell>
        </row>
        <row r="29">
          <cell r="A29" t="str">
            <v>4b</v>
          </cell>
          <cell r="B29" t="str">
            <v>Concreting of column (interior)</v>
          </cell>
          <cell r="C29" t="str">
            <v>cu. m.</v>
          </cell>
          <cell r="D29">
            <v>0</v>
          </cell>
          <cell r="E29">
            <v>462.21250000000003</v>
          </cell>
        </row>
        <row r="30">
          <cell r="A30" t="str">
            <v>4c</v>
          </cell>
          <cell r="B30" t="str">
            <v>Concreting of beams/girders</v>
          </cell>
          <cell r="C30" t="str">
            <v>cu. m.</v>
          </cell>
          <cell r="D30">
            <v>0</v>
          </cell>
          <cell r="E30">
            <v>554.65499999999997</v>
          </cell>
        </row>
        <row r="31">
          <cell r="A31" t="str">
            <v>4d</v>
          </cell>
          <cell r="B31" t="str">
            <v>Concreting of floor slab (elevated)</v>
          </cell>
          <cell r="C31" t="str">
            <v>cu. m.</v>
          </cell>
          <cell r="D31">
            <v>0</v>
          </cell>
          <cell r="E31">
            <v>116.57540000000002</v>
          </cell>
        </row>
        <row r="32">
          <cell r="A32" t="str">
            <v>4e</v>
          </cell>
          <cell r="B32" t="str">
            <v>Concreting of floor slab (ground)</v>
          </cell>
          <cell r="C32" t="str">
            <v>cu. m.</v>
          </cell>
          <cell r="D32">
            <v>0</v>
          </cell>
          <cell r="E32">
            <v>72.038200000000003</v>
          </cell>
        </row>
        <row r="33">
          <cell r="A33" t="str">
            <v>4f</v>
          </cell>
          <cell r="B33" t="str">
            <v>Concreting of footing</v>
          </cell>
          <cell r="C33" t="str">
            <v>cu. m.</v>
          </cell>
          <cell r="D33">
            <v>0</v>
          </cell>
          <cell r="E33">
            <v>117.34790000000001</v>
          </cell>
        </row>
        <row r="34">
          <cell r="A34" t="str">
            <v>4g</v>
          </cell>
          <cell r="B34" t="str">
            <v>CHB laying, 4" thick</v>
          </cell>
          <cell r="C34" t="str">
            <v>pc.</v>
          </cell>
          <cell r="D34">
            <v>0</v>
          </cell>
          <cell r="E34">
            <v>2.9561000000000002</v>
          </cell>
        </row>
        <row r="35">
          <cell r="A35" t="str">
            <v>4h</v>
          </cell>
          <cell r="B35" t="str">
            <v>CHB laying, 6" thick</v>
          </cell>
          <cell r="C35" t="str">
            <v>pc.</v>
          </cell>
          <cell r="D35">
            <v>0</v>
          </cell>
          <cell r="E35">
            <v>3.5432000000000001</v>
          </cell>
        </row>
        <row r="36">
          <cell r="A36" t="str">
            <v>4i</v>
          </cell>
          <cell r="B36" t="str">
            <v>Demolition of elevated slab</v>
          </cell>
          <cell r="C36" t="str">
            <v>cu. m.</v>
          </cell>
          <cell r="D36">
            <v>0</v>
          </cell>
          <cell r="E36">
            <v>475.57160000000005</v>
          </cell>
        </row>
        <row r="37">
          <cell r="A37" t="str">
            <v>4j</v>
          </cell>
          <cell r="B37" t="str">
            <v>Demolition of solid masonry walls</v>
          </cell>
          <cell r="C37" t="str">
            <v>cu. m.</v>
          </cell>
          <cell r="D37">
            <v>0</v>
          </cell>
          <cell r="E37">
            <v>40.921900000000001</v>
          </cell>
        </row>
        <row r="38">
          <cell r="A38" t="str">
            <v>4k</v>
          </cell>
          <cell r="B38" t="str">
            <v>Demolition of reinforced concrete</v>
          </cell>
          <cell r="C38" t="str">
            <v>cu. m.</v>
          </cell>
          <cell r="D38">
            <v>0</v>
          </cell>
          <cell r="E38">
            <v>373.78699999999998</v>
          </cell>
        </row>
        <row r="39">
          <cell r="A39" t="str">
            <v>4l</v>
          </cell>
          <cell r="B39" t="str">
            <v>Plastering</v>
          </cell>
          <cell r="C39" t="str">
            <v>sq.m.</v>
          </cell>
          <cell r="D39">
            <v>0</v>
          </cell>
          <cell r="E39">
            <v>46.35</v>
          </cell>
        </row>
        <row r="40">
          <cell r="A40" t="str">
            <v>4m</v>
          </cell>
          <cell r="B40" t="str">
            <v>Topping</v>
          </cell>
          <cell r="C40" t="str">
            <v>sq.m.</v>
          </cell>
          <cell r="D40">
            <v>0</v>
          </cell>
          <cell r="E40">
            <v>46.35</v>
          </cell>
        </row>
        <row r="41">
          <cell r="A41">
            <v>4.01</v>
          </cell>
          <cell r="B41" t="str">
            <v>CHB (non-load bearing), 4" x 8" x 16"</v>
          </cell>
          <cell r="C41" t="str">
            <v>pc.</v>
          </cell>
          <cell r="D41">
            <v>6.3000000000000007</v>
          </cell>
          <cell r="E41">
            <v>0</v>
          </cell>
        </row>
        <row r="42">
          <cell r="A42">
            <v>4.0199999999999996</v>
          </cell>
          <cell r="B42" t="str">
            <v>CHB (non-load bearing), 6" x 8" x 16"</v>
          </cell>
          <cell r="C42" t="str">
            <v>pc.</v>
          </cell>
          <cell r="D42">
            <v>7.3500000000000005</v>
          </cell>
          <cell r="E42">
            <v>0</v>
          </cell>
        </row>
        <row r="43">
          <cell r="A43">
            <v>4.03</v>
          </cell>
          <cell r="B43" t="str">
            <v>Concrete Pipes Non-Reinforced,  6" dia.</v>
          </cell>
          <cell r="C43" t="str">
            <v>lm</v>
          </cell>
          <cell r="D43">
            <v>110.25</v>
          </cell>
          <cell r="E43">
            <v>0</v>
          </cell>
        </row>
        <row r="44">
          <cell r="A44">
            <v>4.04</v>
          </cell>
          <cell r="B44" t="str">
            <v>Concrete Pipes Non-Reinforced,  8" dia.</v>
          </cell>
          <cell r="C44" t="str">
            <v>lm</v>
          </cell>
          <cell r="D44">
            <v>147</v>
          </cell>
          <cell r="E44">
            <v>0</v>
          </cell>
        </row>
        <row r="45">
          <cell r="A45">
            <v>4.05</v>
          </cell>
          <cell r="B45" t="str">
            <v>Concrete Pipes Non-Reinforced, 10" dia.</v>
          </cell>
          <cell r="C45" t="str">
            <v>lm</v>
          </cell>
          <cell r="D45">
            <v>178.5</v>
          </cell>
          <cell r="E45">
            <v>0</v>
          </cell>
        </row>
        <row r="46">
          <cell r="A46">
            <v>4.0599999999999996</v>
          </cell>
          <cell r="B46" t="str">
            <v>Concrete Pipes Non-Reinforced, 12" dia.</v>
          </cell>
          <cell r="C46" t="str">
            <v>lm</v>
          </cell>
          <cell r="D46">
            <v>336</v>
          </cell>
          <cell r="E46">
            <v>0</v>
          </cell>
        </row>
        <row r="47">
          <cell r="A47">
            <v>4.07</v>
          </cell>
          <cell r="B47" t="str">
            <v>Concrete Pipes Non-Reinforced, 15" dia.</v>
          </cell>
          <cell r="C47" t="str">
            <v>lm</v>
          </cell>
          <cell r="D47">
            <v>409.5</v>
          </cell>
          <cell r="E47">
            <v>0</v>
          </cell>
        </row>
        <row r="48">
          <cell r="A48">
            <v>4.08</v>
          </cell>
          <cell r="B48" t="str">
            <v>Concrete Pipes Non-Reinforced, 18" dia.</v>
          </cell>
          <cell r="C48" t="str">
            <v>lm</v>
          </cell>
          <cell r="D48">
            <v>472.5</v>
          </cell>
          <cell r="E48">
            <v>0</v>
          </cell>
        </row>
        <row r="49">
          <cell r="A49">
            <v>4.09</v>
          </cell>
          <cell r="B49" t="str">
            <v>Concrete Pipes Reinforced, 18" dia.</v>
          </cell>
          <cell r="C49" t="str">
            <v>lm</v>
          </cell>
          <cell r="D49">
            <v>525</v>
          </cell>
          <cell r="E49">
            <v>0</v>
          </cell>
        </row>
        <row r="50">
          <cell r="A50">
            <v>4.0999999999999996</v>
          </cell>
          <cell r="B50" t="str">
            <v>Concrete Pipes Reinforced, 24" dia.</v>
          </cell>
          <cell r="C50" t="str">
            <v>lm</v>
          </cell>
          <cell r="D50">
            <v>787.5</v>
          </cell>
          <cell r="E50">
            <v>0</v>
          </cell>
        </row>
        <row r="51">
          <cell r="A51">
            <v>4.1100000000000003</v>
          </cell>
          <cell r="B51" t="str">
            <v>Concrete Pipes Reinforced, 36" dia.</v>
          </cell>
          <cell r="C51" t="str">
            <v>lm</v>
          </cell>
          <cell r="D51">
            <v>1260</v>
          </cell>
          <cell r="E51">
            <v>0</v>
          </cell>
        </row>
        <row r="52">
          <cell r="A52">
            <v>4.12</v>
          </cell>
          <cell r="B52" t="str">
            <v>Concrete Pipes Reinforced, 42" dia.</v>
          </cell>
          <cell r="C52" t="str">
            <v>lm</v>
          </cell>
          <cell r="D52">
            <v>1995</v>
          </cell>
          <cell r="E52">
            <v>0</v>
          </cell>
        </row>
        <row r="53">
          <cell r="A53">
            <v>4.13</v>
          </cell>
          <cell r="B53" t="str">
            <v>RMC w/o Pump, Delivered, 28 days, 3/4", 2500 psi</v>
          </cell>
          <cell r="C53" t="str">
            <v>cu. m.</v>
          </cell>
          <cell r="D53">
            <v>1732.5</v>
          </cell>
          <cell r="E53">
            <v>0</v>
          </cell>
        </row>
        <row r="54">
          <cell r="A54">
            <v>4.1399999999999997</v>
          </cell>
          <cell r="B54" t="str">
            <v>RMC w/o Pump, Delivered, 28 days, 3/4", 3000 psi</v>
          </cell>
          <cell r="C54" t="str">
            <v>cu. m.</v>
          </cell>
          <cell r="D54">
            <v>1837.5</v>
          </cell>
          <cell r="E54">
            <v>0</v>
          </cell>
        </row>
        <row r="55">
          <cell r="A55">
            <v>4.1500000000000004</v>
          </cell>
          <cell r="B55" t="str">
            <v>RMC w/o Pump, Delivered, 28 days, 3/4", 4000 psi</v>
          </cell>
          <cell r="C55" t="str">
            <v>cu. m.</v>
          </cell>
          <cell r="D55">
            <v>2299.5</v>
          </cell>
          <cell r="E55">
            <v>0</v>
          </cell>
        </row>
        <row r="56">
          <cell r="A56">
            <v>5</v>
          </cell>
          <cell r="B56" t="str">
            <v>Doors and Windows</v>
          </cell>
          <cell r="D56">
            <v>0</v>
          </cell>
          <cell r="E56">
            <v>0</v>
          </cell>
        </row>
        <row r="57">
          <cell r="A57" t="str">
            <v>5a</v>
          </cell>
          <cell r="B57" t="str">
            <v>Installation of Door</v>
          </cell>
          <cell r="C57" t="str">
            <v>sq.m.</v>
          </cell>
          <cell r="D57">
            <v>0</v>
          </cell>
          <cell r="E57">
            <v>99.034500000000008</v>
          </cell>
        </row>
        <row r="58">
          <cell r="A58" t="str">
            <v>5b</v>
          </cell>
          <cell r="B58" t="str">
            <v>Installation of Door Lockset</v>
          </cell>
          <cell r="C58" t="str">
            <v>set</v>
          </cell>
          <cell r="D58">
            <v>0</v>
          </cell>
          <cell r="E58">
            <v>51.5</v>
          </cell>
        </row>
        <row r="59">
          <cell r="A59" t="str">
            <v>5c</v>
          </cell>
          <cell r="B59" t="str">
            <v>Installation of Window Panel (Wood)</v>
          </cell>
          <cell r="C59" t="str">
            <v>sq.m.</v>
          </cell>
          <cell r="D59">
            <v>0</v>
          </cell>
          <cell r="E59">
            <v>108.7371</v>
          </cell>
        </row>
        <row r="60">
          <cell r="A60" t="str">
            <v>5d</v>
          </cell>
          <cell r="B60" t="str">
            <v>Installation of Door/Window Jamb</v>
          </cell>
          <cell r="C60" t="str">
            <v>set</v>
          </cell>
          <cell r="D60">
            <v>0</v>
          </cell>
          <cell r="E60">
            <v>309</v>
          </cell>
        </row>
        <row r="61">
          <cell r="A61" t="str">
            <v>5e</v>
          </cell>
          <cell r="B61" t="str">
            <v>Removal of Door/Window jamb</v>
          </cell>
          <cell r="C61" t="str">
            <v>m</v>
          </cell>
          <cell r="D61">
            <v>0</v>
          </cell>
          <cell r="E61">
            <v>5.2839</v>
          </cell>
        </row>
        <row r="62">
          <cell r="A62" t="str">
            <v>5f</v>
          </cell>
          <cell r="B62" t="str">
            <v>Repair of Door/Window Jamb</v>
          </cell>
          <cell r="C62" t="str">
            <v>bd. ft.</v>
          </cell>
          <cell r="D62">
            <v>0</v>
          </cell>
          <cell r="E62">
            <v>20.558800000000002</v>
          </cell>
        </row>
        <row r="63">
          <cell r="A63" t="str">
            <v>5g</v>
          </cell>
          <cell r="B63" t="str">
            <v>Installation of Door/Window Jamb</v>
          </cell>
          <cell r="C63" t="str">
            <v>bd. ft.</v>
          </cell>
          <cell r="D63">
            <v>0</v>
          </cell>
          <cell r="E63">
            <v>17.880800000000001</v>
          </cell>
        </row>
        <row r="64">
          <cell r="A64" t="str">
            <v>5h</v>
          </cell>
          <cell r="B64" t="str">
            <v>Removal of Door</v>
          </cell>
          <cell r="C64" t="str">
            <v>sq. m.</v>
          </cell>
          <cell r="D64">
            <v>0</v>
          </cell>
          <cell r="E64">
            <v>9.6820000000000004</v>
          </cell>
        </row>
        <row r="65">
          <cell r="A65" t="str">
            <v>5i</v>
          </cell>
          <cell r="B65" t="str">
            <v>Removal of Window Frame w/ Blades</v>
          </cell>
          <cell r="C65" t="str">
            <v>sq. m.</v>
          </cell>
          <cell r="D65">
            <v>0</v>
          </cell>
          <cell r="E65">
            <v>9.6820000000000004</v>
          </cell>
        </row>
        <row r="66">
          <cell r="A66" t="str">
            <v>5i1</v>
          </cell>
          <cell r="B66" t="str">
            <v>Removal of Window Panel (Wood)</v>
          </cell>
          <cell r="C66" t="str">
            <v>sq. m.</v>
          </cell>
          <cell r="D66">
            <v>0</v>
          </cell>
          <cell r="E66">
            <v>9.6820000000000004</v>
          </cell>
        </row>
        <row r="67">
          <cell r="A67" t="str">
            <v>5j</v>
          </cell>
          <cell r="B67" t="str">
            <v>Fab. &amp; Inst. of Steel Casement w/ Grill</v>
          </cell>
          <cell r="C67" t="str">
            <v>sq.m.</v>
          </cell>
          <cell r="D67">
            <v>0</v>
          </cell>
          <cell r="E67">
            <v>443.31200000000001</v>
          </cell>
        </row>
        <row r="68">
          <cell r="A68" t="str">
            <v>5k</v>
          </cell>
          <cell r="B68" t="str">
            <v>Fab. &amp; Inst. of Steel Casement w/o Grill</v>
          </cell>
          <cell r="C68" t="str">
            <v>sq.m.</v>
          </cell>
          <cell r="D68">
            <v>0</v>
          </cell>
          <cell r="E68">
            <v>376.8152</v>
          </cell>
        </row>
        <row r="69">
          <cell r="A69" t="str">
            <v>5l</v>
          </cell>
          <cell r="B69" t="str">
            <v>Repair of Window Blades</v>
          </cell>
          <cell r="C69" t="str">
            <v>sq.m.</v>
          </cell>
          <cell r="D69">
            <v>0</v>
          </cell>
          <cell r="E69">
            <v>108.7371</v>
          </cell>
        </row>
        <row r="70">
          <cell r="A70">
            <v>5.01</v>
          </cell>
          <cell r="B70" t="str">
            <v>Flush Door, 0.60m x 2.10m</v>
          </cell>
          <cell r="C70" t="str">
            <v>pc.</v>
          </cell>
          <cell r="D70">
            <v>945</v>
          </cell>
          <cell r="E70">
            <v>0</v>
          </cell>
        </row>
        <row r="71">
          <cell r="A71">
            <v>5.0199999999999996</v>
          </cell>
          <cell r="B71" t="str">
            <v>Flush Door, 0.70m x 2.10m</v>
          </cell>
          <cell r="C71" t="str">
            <v>pc.</v>
          </cell>
          <cell r="D71">
            <v>997.5</v>
          </cell>
          <cell r="E71">
            <v>0</v>
          </cell>
        </row>
        <row r="72">
          <cell r="A72">
            <v>5.03</v>
          </cell>
          <cell r="B72" t="str">
            <v>Flush Door, 0.80m x 2.10m, Plain</v>
          </cell>
          <cell r="C72" t="str">
            <v>pc.</v>
          </cell>
          <cell r="D72">
            <v>997.5</v>
          </cell>
          <cell r="E72">
            <v>0</v>
          </cell>
        </row>
        <row r="73">
          <cell r="A73">
            <v>5.04</v>
          </cell>
          <cell r="B73" t="str">
            <v>Flush Door, 0.90m x 2.10m, Plain</v>
          </cell>
          <cell r="C73" t="str">
            <v>pc.</v>
          </cell>
          <cell r="D73">
            <v>840</v>
          </cell>
          <cell r="E73">
            <v>0</v>
          </cell>
        </row>
        <row r="74">
          <cell r="A74">
            <v>5.05</v>
          </cell>
          <cell r="B74" t="str">
            <v>Flush Door, 0.90m x 2.10m, (1-Face)</v>
          </cell>
          <cell r="C74" t="str">
            <v>pc.</v>
          </cell>
          <cell r="D74">
            <v>1575</v>
          </cell>
          <cell r="E74">
            <v>0</v>
          </cell>
        </row>
        <row r="75">
          <cell r="A75">
            <v>5.0599999999999996</v>
          </cell>
          <cell r="B75" t="str">
            <v>Window Steel Frame w/ grill</v>
          </cell>
          <cell r="C75" t="str">
            <v>sq. ft.</v>
          </cell>
          <cell r="D75">
            <v>94.5</v>
          </cell>
          <cell r="E75">
            <v>0</v>
          </cell>
        </row>
        <row r="76">
          <cell r="A76">
            <v>5.07</v>
          </cell>
          <cell r="B76" t="str">
            <v>Window Steel Frame w/o grill</v>
          </cell>
          <cell r="C76" t="str">
            <v>sq. ft.</v>
          </cell>
          <cell r="D76">
            <v>78.75</v>
          </cell>
          <cell r="E76">
            <v>0</v>
          </cell>
        </row>
        <row r="77">
          <cell r="A77">
            <v>5.08</v>
          </cell>
          <cell r="B77" t="str">
            <v>Window Frame w/ Jalousies</v>
          </cell>
          <cell r="C77" t="str">
            <v>sq. m.</v>
          </cell>
          <cell r="D77">
            <v>958.65000000000009</v>
          </cell>
          <cell r="E77">
            <v>0</v>
          </cell>
        </row>
        <row r="78">
          <cell r="A78">
            <v>5.09</v>
          </cell>
          <cell r="B78" t="str">
            <v>Window Panel (Wood)</v>
          </cell>
          <cell r="C78" t="str">
            <v>sq. m.</v>
          </cell>
          <cell r="D78">
            <v>619.5</v>
          </cell>
          <cell r="E78">
            <v>0</v>
          </cell>
        </row>
        <row r="79">
          <cell r="A79">
            <v>5.0999999999999996</v>
          </cell>
          <cell r="B79" t="str">
            <v>Installation of Windows Grill</v>
          </cell>
          <cell r="C79" t="str">
            <v>kg.</v>
          </cell>
          <cell r="D79">
            <v>0</v>
          </cell>
          <cell r="E79">
            <v>6.6950000000000003</v>
          </cell>
        </row>
        <row r="80">
          <cell r="A80">
            <v>5.1100000000000003</v>
          </cell>
          <cell r="B80" t="str">
            <v>Panel Door</v>
          </cell>
          <cell r="C80" t="str">
            <v>pc.</v>
          </cell>
          <cell r="D80">
            <v>2940</v>
          </cell>
          <cell r="E80">
            <v>0</v>
          </cell>
        </row>
        <row r="81">
          <cell r="A81">
            <v>5.12</v>
          </cell>
          <cell r="B81" t="str">
            <v>Steel Casement w/ Grill</v>
          </cell>
          <cell r="C81" t="str">
            <v>sq.m.</v>
          </cell>
          <cell r="D81">
            <v>677.88000000000011</v>
          </cell>
          <cell r="E81">
            <v>0</v>
          </cell>
        </row>
        <row r="82">
          <cell r="A82">
            <v>5.13</v>
          </cell>
          <cell r="B82" t="str">
            <v>Steel Casement w/o Grill</v>
          </cell>
          <cell r="C82" t="str">
            <v>sq.m.</v>
          </cell>
          <cell r="D82">
            <v>575.98799999999994</v>
          </cell>
          <cell r="E82">
            <v>0</v>
          </cell>
        </row>
        <row r="83">
          <cell r="A83">
            <v>6</v>
          </cell>
          <cell r="B83" t="str">
            <v>Electrical Fixtures</v>
          </cell>
          <cell r="D83">
            <v>0</v>
          </cell>
          <cell r="E83">
            <v>0</v>
          </cell>
        </row>
        <row r="84">
          <cell r="A84">
            <v>6.01</v>
          </cell>
          <cell r="B84" t="str">
            <v>Bulb, 15   Watts</v>
          </cell>
          <cell r="C84" t="str">
            <v>pc.</v>
          </cell>
          <cell r="D84">
            <v>18.900000000000002</v>
          </cell>
          <cell r="E84">
            <v>0</v>
          </cell>
        </row>
        <row r="85">
          <cell r="A85">
            <v>6.02</v>
          </cell>
          <cell r="B85" t="str">
            <v>Bulb, 75   Watts</v>
          </cell>
          <cell r="C85" t="str">
            <v>pc.</v>
          </cell>
          <cell r="D85">
            <v>26.25</v>
          </cell>
          <cell r="E85">
            <v>0</v>
          </cell>
        </row>
        <row r="86">
          <cell r="A86">
            <v>6.03</v>
          </cell>
          <cell r="B86" t="str">
            <v>Bulb, 100 Watts</v>
          </cell>
          <cell r="C86" t="str">
            <v>pc.</v>
          </cell>
          <cell r="D86">
            <v>36.75</v>
          </cell>
          <cell r="E86">
            <v>0</v>
          </cell>
        </row>
        <row r="87">
          <cell r="A87">
            <v>6.04</v>
          </cell>
          <cell r="B87" t="str">
            <v>Flourescent Lamp, 20 Watts</v>
          </cell>
          <cell r="C87" t="str">
            <v>pc.</v>
          </cell>
          <cell r="D87">
            <v>57.75</v>
          </cell>
          <cell r="E87">
            <v>0</v>
          </cell>
        </row>
        <row r="88">
          <cell r="A88">
            <v>6.05</v>
          </cell>
          <cell r="B88" t="str">
            <v>Flourescent Lamp, 40 Watts</v>
          </cell>
          <cell r="C88" t="str">
            <v>pc.</v>
          </cell>
          <cell r="D88">
            <v>68.25</v>
          </cell>
          <cell r="E88">
            <v>0</v>
          </cell>
        </row>
        <row r="89">
          <cell r="A89" t="str">
            <v>6.05A</v>
          </cell>
          <cell r="B89" t="str">
            <v>Flourescent Lamp, 40 Watts w/ Housing</v>
          </cell>
          <cell r="C89" t="str">
            <v>pc.</v>
          </cell>
          <cell r="D89">
            <v>210</v>
          </cell>
        </row>
        <row r="90">
          <cell r="A90">
            <v>6.06</v>
          </cell>
          <cell r="B90" t="str">
            <v>Flourescent Housing/Base 40 Watts (single)</v>
          </cell>
          <cell r="C90" t="str">
            <v>pc.</v>
          </cell>
          <cell r="D90">
            <v>262.5</v>
          </cell>
          <cell r="E90">
            <v>0</v>
          </cell>
        </row>
        <row r="91">
          <cell r="A91">
            <v>6.07</v>
          </cell>
          <cell r="B91" t="str">
            <v>Flourescent Housing/Base 40 Watts (double)</v>
          </cell>
          <cell r="C91" t="str">
            <v>pc.</v>
          </cell>
          <cell r="D91">
            <v>409.5</v>
          </cell>
          <cell r="E91">
            <v>0</v>
          </cell>
        </row>
        <row r="92">
          <cell r="A92">
            <v>6.08</v>
          </cell>
          <cell r="B92" t="str">
            <v>Flourescent Lamp 2 x 40W industrial type</v>
          </cell>
          <cell r="C92" t="str">
            <v>set</v>
          </cell>
          <cell r="D92">
            <v>2940</v>
          </cell>
          <cell r="E92">
            <v>0</v>
          </cell>
        </row>
        <row r="93">
          <cell r="A93">
            <v>6.09</v>
          </cell>
          <cell r="B93" t="str">
            <v>Flourescent Lamp 40W industrial type</v>
          </cell>
          <cell r="C93" t="str">
            <v>set</v>
          </cell>
          <cell r="D93">
            <v>367.5</v>
          </cell>
          <cell r="E93">
            <v>0</v>
          </cell>
        </row>
        <row r="94">
          <cell r="A94">
            <v>6.1</v>
          </cell>
          <cell r="B94" t="str">
            <v>Installation of Flourescent Housing</v>
          </cell>
          <cell r="C94" t="str">
            <v>set</v>
          </cell>
          <cell r="E94">
            <v>46.35</v>
          </cell>
        </row>
        <row r="95">
          <cell r="A95">
            <v>6.11</v>
          </cell>
          <cell r="B95" t="str">
            <v>Re-installation of Electrical Wiring/Fixtures</v>
          </cell>
          <cell r="C95" t="str">
            <v>lot</v>
          </cell>
          <cell r="E95">
            <v>6000</v>
          </cell>
        </row>
        <row r="96">
          <cell r="A96">
            <v>6.12</v>
          </cell>
          <cell r="B96" t="str">
            <v>Installation of Flourescent Lamp</v>
          </cell>
          <cell r="C96" t="str">
            <v>set</v>
          </cell>
          <cell r="E96">
            <v>61.8</v>
          </cell>
        </row>
        <row r="97">
          <cell r="A97">
            <v>7</v>
          </cell>
          <cell r="B97" t="str">
            <v>Electrical Rough-ins</v>
          </cell>
        </row>
        <row r="98">
          <cell r="A98">
            <v>7.01</v>
          </cell>
          <cell r="B98" t="str">
            <v>Junction Box Metal, 4" x 4"</v>
          </cell>
          <cell r="C98" t="str">
            <v>pc.</v>
          </cell>
          <cell r="D98">
            <v>26.25</v>
          </cell>
          <cell r="E98">
            <v>0</v>
          </cell>
        </row>
        <row r="99">
          <cell r="A99">
            <v>7.02</v>
          </cell>
          <cell r="B99" t="str">
            <v>Utility Box Metal, 2" x 4"</v>
          </cell>
          <cell r="C99" t="str">
            <v>pc.</v>
          </cell>
          <cell r="D99">
            <v>26.25</v>
          </cell>
          <cell r="E99">
            <v>0</v>
          </cell>
        </row>
        <row r="100">
          <cell r="A100">
            <v>7.03</v>
          </cell>
          <cell r="B100" t="str">
            <v>Cutout Box w/ Cover, 3" x 5" x 8"</v>
          </cell>
          <cell r="C100" t="str">
            <v>pc.</v>
          </cell>
          <cell r="D100">
            <v>136.5</v>
          </cell>
          <cell r="E100">
            <v>0</v>
          </cell>
        </row>
        <row r="101">
          <cell r="A101">
            <v>7.04</v>
          </cell>
          <cell r="B101" t="str">
            <v>1-Gang Plate Cover (Veto Brand)</v>
          </cell>
          <cell r="C101" t="str">
            <v>pc.</v>
          </cell>
          <cell r="D101">
            <v>15.75</v>
          </cell>
          <cell r="E101">
            <v>0</v>
          </cell>
        </row>
        <row r="102">
          <cell r="A102">
            <v>7.05</v>
          </cell>
          <cell r="B102" t="str">
            <v>2-Gang Plate Cover (Veto Brand)</v>
          </cell>
          <cell r="C102" t="str">
            <v>pc.</v>
          </cell>
          <cell r="D102">
            <v>15.75</v>
          </cell>
          <cell r="E102">
            <v>0</v>
          </cell>
        </row>
        <row r="103">
          <cell r="A103">
            <v>7.06</v>
          </cell>
          <cell r="B103" t="str">
            <v>Conduit Elbow, 1" dia.</v>
          </cell>
          <cell r="C103" t="str">
            <v>pc.</v>
          </cell>
          <cell r="D103">
            <v>51.45</v>
          </cell>
          <cell r="E103">
            <v>0</v>
          </cell>
        </row>
        <row r="104">
          <cell r="A104">
            <v>7.07</v>
          </cell>
          <cell r="B104" t="str">
            <v>Convenience Outlet, Duplex</v>
          </cell>
          <cell r="C104" t="str">
            <v>pc.</v>
          </cell>
          <cell r="D104">
            <v>56.7</v>
          </cell>
          <cell r="E104">
            <v>0</v>
          </cell>
        </row>
        <row r="105">
          <cell r="A105">
            <v>7.08</v>
          </cell>
          <cell r="B105" t="str">
            <v>Porcelain Receptacle, 2" dia.</v>
          </cell>
          <cell r="C105" t="str">
            <v>pc.</v>
          </cell>
          <cell r="D105">
            <v>10.5</v>
          </cell>
          <cell r="E105">
            <v>0</v>
          </cell>
        </row>
        <row r="106">
          <cell r="A106">
            <v>7.09</v>
          </cell>
          <cell r="B106" t="str">
            <v>Safety Switch, Flush type</v>
          </cell>
          <cell r="C106" t="str">
            <v>pc.</v>
          </cell>
          <cell r="D106">
            <v>420</v>
          </cell>
          <cell r="E106">
            <v>0</v>
          </cell>
        </row>
        <row r="107">
          <cell r="A107">
            <v>7.1</v>
          </cell>
          <cell r="B107" t="str">
            <v>Switch Outlet, Flush type</v>
          </cell>
          <cell r="C107" t="str">
            <v>pc.</v>
          </cell>
          <cell r="D107">
            <v>52.5</v>
          </cell>
          <cell r="E107">
            <v>0</v>
          </cell>
        </row>
        <row r="108">
          <cell r="A108">
            <v>7.11</v>
          </cell>
          <cell r="B108" t="str">
            <v>Weather-proof Outlet, Double (Eagle)</v>
          </cell>
          <cell r="C108" t="str">
            <v>pc.</v>
          </cell>
          <cell r="D108">
            <v>173.25</v>
          </cell>
          <cell r="E108">
            <v>0</v>
          </cell>
        </row>
        <row r="109">
          <cell r="A109">
            <v>7.12</v>
          </cell>
          <cell r="B109" t="str">
            <v>Weather-proof Outlet, Single (Eagle)</v>
          </cell>
          <cell r="C109" t="str">
            <v>pc.</v>
          </cell>
          <cell r="D109">
            <v>157.5</v>
          </cell>
          <cell r="E109">
            <v>0</v>
          </cell>
        </row>
        <row r="110">
          <cell r="A110">
            <v>7.13</v>
          </cell>
          <cell r="B110" t="str">
            <v>THW Wire # 4, 22 mm2</v>
          </cell>
          <cell r="C110" t="str">
            <v>l-m</v>
          </cell>
          <cell r="D110">
            <v>31.5</v>
          </cell>
          <cell r="E110">
            <v>0</v>
          </cell>
        </row>
        <row r="111">
          <cell r="A111">
            <v>7.14</v>
          </cell>
          <cell r="B111" t="str">
            <v>THW Wire # 12, 3.5 mm2</v>
          </cell>
          <cell r="C111" t="str">
            <v>roll</v>
          </cell>
          <cell r="D111">
            <v>1417.5</v>
          </cell>
          <cell r="E111">
            <v>0</v>
          </cell>
        </row>
        <row r="112">
          <cell r="A112">
            <v>7.15</v>
          </cell>
          <cell r="B112" t="str">
            <v>Bare Copper Wire, 5.5 mm2</v>
          </cell>
          <cell r="C112" t="str">
            <v>l-m</v>
          </cell>
          <cell r="D112">
            <v>5.25</v>
          </cell>
          <cell r="E112">
            <v>0</v>
          </cell>
        </row>
        <row r="113">
          <cell r="A113">
            <v>7.16</v>
          </cell>
          <cell r="B113" t="str">
            <v>Grounding Rod, 3 m x 20 mm dia.</v>
          </cell>
          <cell r="C113" t="str">
            <v>pc.</v>
          </cell>
          <cell r="D113">
            <v>1155</v>
          </cell>
          <cell r="E113">
            <v>0</v>
          </cell>
        </row>
        <row r="114">
          <cell r="A114">
            <v>7.17</v>
          </cell>
          <cell r="B114" t="str">
            <v>RSC, 25 mm dia.</v>
          </cell>
          <cell r="C114" t="str">
            <v>pc.</v>
          </cell>
          <cell r="D114">
            <v>262.5</v>
          </cell>
          <cell r="E114">
            <v>0</v>
          </cell>
        </row>
        <row r="115">
          <cell r="A115">
            <v>7.18</v>
          </cell>
          <cell r="B115" t="str">
            <v>Single Pole Switch</v>
          </cell>
          <cell r="C115" t="str">
            <v>pc.</v>
          </cell>
          <cell r="D115">
            <v>15.75</v>
          </cell>
          <cell r="E115">
            <v>0</v>
          </cell>
        </row>
        <row r="116">
          <cell r="A116">
            <v>7.19</v>
          </cell>
          <cell r="B116" t="str">
            <v>Panel Board (4-Branches)</v>
          </cell>
          <cell r="C116" t="str">
            <v>set</v>
          </cell>
          <cell r="D116">
            <v>367.5</v>
          </cell>
          <cell r="E116">
            <v>0</v>
          </cell>
        </row>
        <row r="117">
          <cell r="A117">
            <v>7.2</v>
          </cell>
          <cell r="B117" t="str">
            <v>Circuit Breaker, 100A, 230V</v>
          </cell>
          <cell r="C117" t="str">
            <v>set</v>
          </cell>
          <cell r="D117">
            <v>525</v>
          </cell>
          <cell r="E117">
            <v>0</v>
          </cell>
        </row>
        <row r="118">
          <cell r="A118">
            <v>7.21</v>
          </cell>
          <cell r="B118" t="str">
            <v>Circuit Breaker, 20A, 230V</v>
          </cell>
          <cell r="C118" t="str">
            <v>set</v>
          </cell>
          <cell r="D118">
            <v>262.5</v>
          </cell>
          <cell r="E118">
            <v>0</v>
          </cell>
        </row>
        <row r="119">
          <cell r="A119">
            <v>7.22</v>
          </cell>
          <cell r="B119" t="str">
            <v>Entrance Cap</v>
          </cell>
          <cell r="C119" t="str">
            <v>pc.</v>
          </cell>
          <cell r="D119">
            <v>52.5</v>
          </cell>
          <cell r="E119">
            <v>0</v>
          </cell>
        </row>
        <row r="120">
          <cell r="A120">
            <v>7.23</v>
          </cell>
          <cell r="B120" t="str">
            <v>Electrical Tape</v>
          </cell>
          <cell r="C120" t="str">
            <v>pc.</v>
          </cell>
          <cell r="D120">
            <v>42</v>
          </cell>
          <cell r="E120">
            <v>0</v>
          </cell>
        </row>
        <row r="121">
          <cell r="A121">
            <v>7.24</v>
          </cell>
          <cell r="B121" t="str">
            <v>Electrical Installation per Outlet</v>
          </cell>
          <cell r="C121" t="str">
            <v>set</v>
          </cell>
          <cell r="D121">
            <v>0</v>
          </cell>
          <cell r="E121">
            <v>206</v>
          </cell>
        </row>
        <row r="122">
          <cell r="A122">
            <v>7.25</v>
          </cell>
          <cell r="B122" t="str">
            <v>Electrical Installation per Safety Switch</v>
          </cell>
          <cell r="C122" t="str">
            <v>set</v>
          </cell>
          <cell r="D122">
            <v>0</v>
          </cell>
          <cell r="E122">
            <v>515</v>
          </cell>
        </row>
        <row r="123">
          <cell r="A123">
            <v>7.26</v>
          </cell>
          <cell r="B123" t="str">
            <v>TW 2.0 mm2</v>
          </cell>
          <cell r="C123" t="str">
            <v>roll</v>
          </cell>
          <cell r="D123">
            <v>945</v>
          </cell>
          <cell r="E123">
            <v>0</v>
          </cell>
        </row>
        <row r="124">
          <cell r="A124">
            <v>7.27</v>
          </cell>
          <cell r="B124" t="str">
            <v>THW 14 mm2</v>
          </cell>
          <cell r="C124" t="str">
            <v>l-m</v>
          </cell>
          <cell r="D124">
            <v>31.5</v>
          </cell>
          <cell r="E124">
            <v>0</v>
          </cell>
        </row>
        <row r="125">
          <cell r="A125">
            <v>7.28</v>
          </cell>
          <cell r="B125" t="str">
            <v>Bare Copper Wire 14 mm2</v>
          </cell>
          <cell r="C125" t="str">
            <v>l-m</v>
          </cell>
          <cell r="D125">
            <v>24.150000000000002</v>
          </cell>
          <cell r="E125">
            <v>0</v>
          </cell>
        </row>
        <row r="126">
          <cell r="A126">
            <v>7.29</v>
          </cell>
          <cell r="B126" t="str">
            <v>Two-Gang Switch with Cover</v>
          </cell>
          <cell r="C126" t="str">
            <v>pc.</v>
          </cell>
          <cell r="D126">
            <v>136.5</v>
          </cell>
          <cell r="E126">
            <v>0</v>
          </cell>
        </row>
        <row r="127">
          <cell r="A127">
            <v>7.3</v>
          </cell>
          <cell r="B127" t="str">
            <v>ACB 60AT main, branch: 8-20 AT</v>
          </cell>
          <cell r="C127" t="str">
            <v>set</v>
          </cell>
          <cell r="D127">
            <v>2100</v>
          </cell>
          <cell r="E127">
            <v>0</v>
          </cell>
        </row>
        <row r="128">
          <cell r="A128">
            <v>7.31</v>
          </cell>
          <cell r="B128" t="str">
            <v>Service Entrance Accessories</v>
          </cell>
          <cell r="C128" t="str">
            <v>lot</v>
          </cell>
          <cell r="D128">
            <v>3150</v>
          </cell>
          <cell r="E128">
            <v>0</v>
          </cell>
        </row>
        <row r="129">
          <cell r="A129">
            <v>8</v>
          </cell>
          <cell r="B129" t="str">
            <v>Filling Materials</v>
          </cell>
          <cell r="D129">
            <v>0</v>
          </cell>
          <cell r="E129">
            <v>0</v>
          </cell>
        </row>
        <row r="130">
          <cell r="A130">
            <v>8.01</v>
          </cell>
          <cell r="B130" t="str">
            <v>Escombro</v>
          </cell>
          <cell r="C130" t="str">
            <v>cu. m.</v>
          </cell>
          <cell r="D130">
            <v>315</v>
          </cell>
          <cell r="E130">
            <v>0</v>
          </cell>
        </row>
        <row r="131">
          <cell r="A131">
            <v>9</v>
          </cell>
          <cell r="B131" t="str">
            <v>Glass &amp; Glazing</v>
          </cell>
          <cell r="D131">
            <v>0</v>
          </cell>
          <cell r="E131">
            <v>0</v>
          </cell>
        </row>
        <row r="132">
          <cell r="A132" t="str">
            <v>9a</v>
          </cell>
          <cell r="B132" t="str">
            <v>Installation of fixed glass window</v>
          </cell>
          <cell r="C132" t="str">
            <v>sq. m.</v>
          </cell>
          <cell r="D132">
            <v>0</v>
          </cell>
          <cell r="E132">
            <v>88.641800000000003</v>
          </cell>
        </row>
        <row r="133">
          <cell r="A133" t="str">
            <v>9b</v>
          </cell>
          <cell r="B133" t="str">
            <v>Installation of glass transom</v>
          </cell>
          <cell r="C133" t="str">
            <v>sq. m.</v>
          </cell>
          <cell r="D133">
            <v>0</v>
          </cell>
          <cell r="E133">
            <v>88.641800000000003</v>
          </cell>
        </row>
        <row r="134">
          <cell r="A134">
            <v>9.01</v>
          </cell>
          <cell r="B134" t="str">
            <v>Clear Glass, 2mm x 405mm x 510mm</v>
          </cell>
          <cell r="C134" t="str">
            <v>pc.</v>
          </cell>
          <cell r="D134">
            <v>36.75</v>
          </cell>
          <cell r="E134">
            <v>0</v>
          </cell>
        </row>
        <row r="135">
          <cell r="A135">
            <v>9.02</v>
          </cell>
          <cell r="B135" t="str">
            <v>Clear Glass, 3mm x 405mm x 915mm</v>
          </cell>
          <cell r="C135" t="str">
            <v>pc.</v>
          </cell>
          <cell r="D135">
            <v>168</v>
          </cell>
          <cell r="E135">
            <v>0</v>
          </cell>
        </row>
        <row r="136">
          <cell r="A136">
            <v>9.0299999999999994</v>
          </cell>
          <cell r="B136" t="str">
            <v>Clear Glass, 3mm x 610mm x 1220mm</v>
          </cell>
          <cell r="C136" t="str">
            <v>pc.</v>
          </cell>
          <cell r="D136">
            <v>338.1</v>
          </cell>
          <cell r="E136">
            <v>0</v>
          </cell>
        </row>
        <row r="137">
          <cell r="A137">
            <v>9.0399999999999991</v>
          </cell>
          <cell r="B137" t="str">
            <v>Clear Glass, 5.5mm x 1220mm x 1525mm</v>
          </cell>
          <cell r="C137" t="str">
            <v>pc.</v>
          </cell>
          <cell r="D137">
            <v>603.75</v>
          </cell>
          <cell r="E137">
            <v>0</v>
          </cell>
        </row>
        <row r="138">
          <cell r="A138">
            <v>9.0500000000000007</v>
          </cell>
          <cell r="B138" t="str">
            <v>Clear Glass, 5.5mm x 1220mm x 2135mm</v>
          </cell>
          <cell r="C138" t="str">
            <v>pc.</v>
          </cell>
          <cell r="D138">
            <v>31.5</v>
          </cell>
          <cell r="E138">
            <v>0</v>
          </cell>
        </row>
        <row r="139">
          <cell r="A139">
            <v>9.06</v>
          </cell>
          <cell r="B139" t="str">
            <v>Clear Glass, 5mm x 1220mm x 1200mm</v>
          </cell>
          <cell r="C139" t="str">
            <v>pc.</v>
          </cell>
          <cell r="D139">
            <v>437.85</v>
          </cell>
          <cell r="E139">
            <v>0</v>
          </cell>
        </row>
        <row r="140">
          <cell r="A140">
            <v>9.07</v>
          </cell>
          <cell r="B140" t="str">
            <v>Clear Glass Table, 6mm x 50mm x 100mm</v>
          </cell>
          <cell r="C140" t="str">
            <v>pc.</v>
          </cell>
          <cell r="D140">
            <v>89.25</v>
          </cell>
          <cell r="E140">
            <v>0</v>
          </cell>
        </row>
        <row r="141">
          <cell r="A141">
            <v>9.08</v>
          </cell>
          <cell r="B141" t="str">
            <v>Clear Glass Window, 3mm x 50mm x 100mm</v>
          </cell>
          <cell r="C141" t="str">
            <v>pc.</v>
          </cell>
          <cell r="D141">
            <v>40.950000000000003</v>
          </cell>
          <cell r="E141">
            <v>0</v>
          </cell>
        </row>
        <row r="142">
          <cell r="A142">
            <v>9.09</v>
          </cell>
          <cell r="B142" t="str">
            <v>Figured Glass (Ilang-Ilang) Jalousy, 5.5mm x 100mm x 915mm</v>
          </cell>
          <cell r="C142" t="str">
            <v>pc.</v>
          </cell>
          <cell r="D142">
            <v>31.5</v>
          </cell>
          <cell r="E142">
            <v>0</v>
          </cell>
        </row>
        <row r="143">
          <cell r="A143">
            <v>9.1</v>
          </cell>
          <cell r="B143" t="str">
            <v>Figured Glass (Ilang-Ilang) Table, 5mm x 915mm x 1220mm</v>
          </cell>
          <cell r="C143" t="str">
            <v>pc.</v>
          </cell>
          <cell r="D143">
            <v>89.25</v>
          </cell>
          <cell r="E143">
            <v>0</v>
          </cell>
        </row>
        <row r="144">
          <cell r="A144">
            <v>9.11</v>
          </cell>
          <cell r="B144" t="str">
            <v>Imported Bronze Float,   6mm</v>
          </cell>
          <cell r="C144" t="str">
            <v>sq. ft.</v>
          </cell>
          <cell r="D144">
            <v>42</v>
          </cell>
          <cell r="E144">
            <v>0</v>
          </cell>
        </row>
        <row r="145">
          <cell r="A145">
            <v>9.1199999999999992</v>
          </cell>
          <cell r="B145" t="str">
            <v>Imported Bronze Float, 10mm</v>
          </cell>
          <cell r="C145" t="str">
            <v>sq. ft.</v>
          </cell>
          <cell r="D145">
            <v>89.25</v>
          </cell>
          <cell r="E145">
            <v>0</v>
          </cell>
        </row>
        <row r="146">
          <cell r="A146">
            <v>9.1300000000000008</v>
          </cell>
          <cell r="B146" t="str">
            <v>Imported Bronze Float, 12mm</v>
          </cell>
          <cell r="C146" t="str">
            <v>sq. ft.</v>
          </cell>
          <cell r="D146">
            <v>105</v>
          </cell>
          <cell r="E146">
            <v>0</v>
          </cell>
        </row>
        <row r="147">
          <cell r="A147">
            <v>9.14</v>
          </cell>
          <cell r="B147" t="str">
            <v>Imported Clear Float,   6mm</v>
          </cell>
          <cell r="C147" t="str">
            <v>sq. ft.</v>
          </cell>
          <cell r="D147">
            <v>36.75</v>
          </cell>
          <cell r="E147">
            <v>0</v>
          </cell>
        </row>
        <row r="148">
          <cell r="A148">
            <v>9.15</v>
          </cell>
          <cell r="B148" t="str">
            <v>Imported Clear Float, 10mm</v>
          </cell>
          <cell r="C148" t="str">
            <v>sq. ft.</v>
          </cell>
          <cell r="D148">
            <v>78.75</v>
          </cell>
          <cell r="E148">
            <v>0</v>
          </cell>
        </row>
        <row r="149">
          <cell r="A149">
            <v>9.16</v>
          </cell>
          <cell r="B149" t="str">
            <v>Imported Clear Float, 12mm</v>
          </cell>
          <cell r="C149" t="str">
            <v>sq. ft.</v>
          </cell>
          <cell r="D149">
            <v>105.315</v>
          </cell>
          <cell r="E149">
            <v>0</v>
          </cell>
        </row>
        <row r="150">
          <cell r="A150">
            <v>9.17</v>
          </cell>
          <cell r="B150" t="str">
            <v>Imported Mirror (Plain), 6mm</v>
          </cell>
          <cell r="C150" t="str">
            <v>sq. ft.</v>
          </cell>
          <cell r="D150">
            <v>67.62</v>
          </cell>
          <cell r="E150">
            <v>0</v>
          </cell>
        </row>
        <row r="151">
          <cell r="A151">
            <v>9.18</v>
          </cell>
          <cell r="B151" t="str">
            <v>Clear Glass, 3mm x 300mm x 900mm</v>
          </cell>
          <cell r="C151" t="str">
            <v>pc.</v>
          </cell>
          <cell r="D151">
            <v>122.85000000000001</v>
          </cell>
          <cell r="E151">
            <v>0</v>
          </cell>
        </row>
        <row r="152">
          <cell r="A152">
            <v>9.19</v>
          </cell>
          <cell r="B152" t="str">
            <v>Clear Glass, 3mm x 300mm x 600mm</v>
          </cell>
          <cell r="C152" t="str">
            <v>pc.</v>
          </cell>
          <cell r="D152">
            <v>81.900000000000006</v>
          </cell>
          <cell r="E152">
            <v>0</v>
          </cell>
        </row>
        <row r="153">
          <cell r="A153">
            <v>9.1999999999999993</v>
          </cell>
          <cell r="B153" t="str">
            <v>Clear Glass, 3mm x 250mm x 900mm</v>
          </cell>
          <cell r="C153" t="str">
            <v>pc.</v>
          </cell>
          <cell r="D153">
            <v>102.375</v>
          </cell>
          <cell r="E153">
            <v>0</v>
          </cell>
        </row>
        <row r="154">
          <cell r="A154">
            <v>9.2100000000000009</v>
          </cell>
          <cell r="B154" t="str">
            <v>Clear Glass, 3mm x 250mm x 1000mm</v>
          </cell>
          <cell r="C154" t="str">
            <v>pc.</v>
          </cell>
          <cell r="D154">
            <v>113.4</v>
          </cell>
          <cell r="E154">
            <v>0</v>
          </cell>
        </row>
        <row r="155">
          <cell r="A155">
            <v>9.2200000000000006</v>
          </cell>
          <cell r="B155" t="str">
            <v>Clear Glass, 3mm x 250mm x 800mm</v>
          </cell>
          <cell r="C155" t="str">
            <v>pc.</v>
          </cell>
          <cell r="D155">
            <v>91.350000000000009</v>
          </cell>
          <cell r="E155">
            <v>0</v>
          </cell>
        </row>
        <row r="156">
          <cell r="A156">
            <v>9.23</v>
          </cell>
          <cell r="B156" t="str">
            <v>Clear Glass, 3mm x 300mm x 300mm</v>
          </cell>
          <cell r="C156" t="str">
            <v>pc.</v>
          </cell>
          <cell r="D156">
            <v>40.950000000000003</v>
          </cell>
          <cell r="E156">
            <v>0</v>
          </cell>
        </row>
        <row r="157">
          <cell r="A157">
            <v>9.24</v>
          </cell>
          <cell r="B157" t="str">
            <v>Clear Glass, 3mm x 300mm x 400mm</v>
          </cell>
          <cell r="C157" t="str">
            <v>pc.</v>
          </cell>
          <cell r="D157">
            <v>54.6</v>
          </cell>
          <cell r="E157">
            <v>0</v>
          </cell>
        </row>
        <row r="158">
          <cell r="A158">
            <v>9.25</v>
          </cell>
          <cell r="B158" t="str">
            <v>Clear Glass, 3mm x 350mm x 700mm</v>
          </cell>
          <cell r="C158" t="str">
            <v>pc.</v>
          </cell>
          <cell r="D158">
            <v>112.35000000000001</v>
          </cell>
          <cell r="E158">
            <v>0</v>
          </cell>
        </row>
        <row r="159">
          <cell r="A159">
            <v>9.26</v>
          </cell>
          <cell r="B159" t="str">
            <v>Clear Glass 5mm (Ordinary)</v>
          </cell>
          <cell r="C159" t="str">
            <v>sq.ft</v>
          </cell>
          <cell r="D159">
            <v>23.7</v>
          </cell>
        </row>
        <row r="160">
          <cell r="A160">
            <v>9.27</v>
          </cell>
          <cell r="B160" t="str">
            <v>Clear Glass 1/8" thick</v>
          </cell>
          <cell r="C160" t="str">
            <v>sq.ft</v>
          </cell>
          <cell r="D160">
            <v>27.3</v>
          </cell>
        </row>
        <row r="161">
          <cell r="A161">
            <v>10</v>
          </cell>
          <cell r="B161" t="str">
            <v>Hardware</v>
          </cell>
          <cell r="D161">
            <v>0</v>
          </cell>
          <cell r="E161">
            <v>0</v>
          </cell>
        </row>
        <row r="162">
          <cell r="A162" t="str">
            <v>10a</v>
          </cell>
          <cell r="B162" t="str">
            <v>Installation of Welded Wire</v>
          </cell>
          <cell r="C162" t="str">
            <v>sq. m.</v>
          </cell>
          <cell r="D162">
            <v>0</v>
          </cell>
          <cell r="E162">
            <v>9.5068999999999999</v>
          </cell>
        </row>
        <row r="163">
          <cell r="A163">
            <v>10.01</v>
          </cell>
          <cell r="B163" t="str">
            <v>Barbed Wire, 20 kgs/roll</v>
          </cell>
          <cell r="C163" t="str">
            <v>roll</v>
          </cell>
          <cell r="D163">
            <v>525</v>
          </cell>
          <cell r="E163">
            <v>0</v>
          </cell>
        </row>
        <row r="164">
          <cell r="A164">
            <v>10.02</v>
          </cell>
          <cell r="B164" t="str">
            <v>Butt Hinges, 3" x 3"</v>
          </cell>
          <cell r="C164" t="str">
            <v>pc.</v>
          </cell>
          <cell r="D164">
            <v>18.900000000000002</v>
          </cell>
          <cell r="E164">
            <v>0</v>
          </cell>
        </row>
        <row r="165">
          <cell r="A165">
            <v>10.029999999999999</v>
          </cell>
          <cell r="B165" t="str">
            <v>Butt Hinges, 4" x 4"</v>
          </cell>
          <cell r="C165" t="str">
            <v>pc.</v>
          </cell>
          <cell r="D165">
            <v>31.5</v>
          </cell>
          <cell r="E165">
            <v>0</v>
          </cell>
        </row>
        <row r="166">
          <cell r="A166" t="str">
            <v>10.03A</v>
          </cell>
          <cell r="B166" t="str">
            <v>Loose Hinges, 3 1/2" x 3 1/2"</v>
          </cell>
          <cell r="C166" t="str">
            <v>pc.</v>
          </cell>
          <cell r="D166">
            <v>18.899999999999999</v>
          </cell>
        </row>
        <row r="167">
          <cell r="A167">
            <v>10.039999999999999</v>
          </cell>
          <cell r="B167" t="str">
            <v>Door Lockset (Alpha/epo), Bathroom</v>
          </cell>
          <cell r="C167" t="str">
            <v>set</v>
          </cell>
          <cell r="D167">
            <v>161.70000000000002</v>
          </cell>
          <cell r="E167">
            <v>0</v>
          </cell>
        </row>
        <row r="168">
          <cell r="A168">
            <v>10.050000000000001</v>
          </cell>
          <cell r="B168" t="str">
            <v>Door Lockset (Alpha/epo), Bedroom</v>
          </cell>
          <cell r="C168" t="str">
            <v>set</v>
          </cell>
          <cell r="D168">
            <v>170.1</v>
          </cell>
          <cell r="E168">
            <v>0</v>
          </cell>
        </row>
        <row r="169">
          <cell r="A169">
            <v>10.06</v>
          </cell>
          <cell r="B169" t="str">
            <v>Door Lockset (Alpha/epo), Entrance</v>
          </cell>
          <cell r="C169" t="str">
            <v>set</v>
          </cell>
          <cell r="D169">
            <v>173.25</v>
          </cell>
          <cell r="E169">
            <v>0</v>
          </cell>
        </row>
        <row r="170">
          <cell r="A170">
            <v>10.07</v>
          </cell>
          <cell r="B170" t="str">
            <v>Door Lockset (Alpha Brand, Japan), Bedroom</v>
          </cell>
          <cell r="C170" t="str">
            <v>set</v>
          </cell>
          <cell r="D170">
            <v>225.75</v>
          </cell>
          <cell r="E170">
            <v>0</v>
          </cell>
        </row>
        <row r="171">
          <cell r="A171">
            <v>10.08</v>
          </cell>
          <cell r="B171" t="str">
            <v>Door Lockset (Alpha Brand, Japan), Entrance</v>
          </cell>
          <cell r="C171" t="str">
            <v>set</v>
          </cell>
          <cell r="D171">
            <v>261.45</v>
          </cell>
          <cell r="E171">
            <v>0</v>
          </cell>
        </row>
        <row r="172">
          <cell r="A172">
            <v>10.09</v>
          </cell>
          <cell r="B172" t="str">
            <v>Door Lockset (Kwikset Brand, US), Bathroom</v>
          </cell>
          <cell r="C172" t="str">
            <v>set</v>
          </cell>
          <cell r="D172">
            <v>787.5</v>
          </cell>
          <cell r="E172">
            <v>0</v>
          </cell>
        </row>
        <row r="173">
          <cell r="A173" t="str">
            <v>10.10A</v>
          </cell>
          <cell r="B173" t="str">
            <v>Installation of Door Lockset</v>
          </cell>
          <cell r="C173" t="str">
            <v>set</v>
          </cell>
          <cell r="D173">
            <v>0</v>
          </cell>
          <cell r="E173">
            <v>51.5</v>
          </cell>
        </row>
        <row r="174">
          <cell r="A174">
            <v>10.1</v>
          </cell>
          <cell r="B174" t="str">
            <v>Formica, 4' x 8'</v>
          </cell>
          <cell r="C174" t="str">
            <v>pc.</v>
          </cell>
          <cell r="D174">
            <v>472.5</v>
          </cell>
          <cell r="E174">
            <v>0</v>
          </cell>
        </row>
        <row r="175">
          <cell r="A175">
            <v>10.11</v>
          </cell>
          <cell r="B175" t="str">
            <v xml:space="preserve">G.I. Wire #16 </v>
          </cell>
          <cell r="C175" t="str">
            <v>kg.</v>
          </cell>
          <cell r="D175">
            <v>31.5</v>
          </cell>
          <cell r="E175">
            <v>0</v>
          </cell>
        </row>
        <row r="176">
          <cell r="A176" t="str">
            <v>10.11a</v>
          </cell>
          <cell r="B176" t="str">
            <v>G.I. Wire #18</v>
          </cell>
          <cell r="C176" t="str">
            <v>kg.</v>
          </cell>
          <cell r="D176">
            <v>36.75</v>
          </cell>
          <cell r="E176">
            <v>0</v>
          </cell>
        </row>
        <row r="177">
          <cell r="A177">
            <v>10.119999999999999</v>
          </cell>
          <cell r="B177" t="str">
            <v>Machine Bolts with STD Nuts &amp; Washers, 5/8" dia. x   7"</v>
          </cell>
          <cell r="C177" t="str">
            <v>pc.</v>
          </cell>
          <cell r="D177">
            <v>15.75</v>
          </cell>
          <cell r="E177">
            <v>0</v>
          </cell>
        </row>
        <row r="178">
          <cell r="A178">
            <v>10.130000000000001</v>
          </cell>
          <cell r="B178" t="str">
            <v>Machine Bolts with STD Nuts &amp; Washers, 5/8" dia. x   8"</v>
          </cell>
          <cell r="C178" t="str">
            <v>pc.</v>
          </cell>
          <cell r="D178">
            <v>18.900000000000002</v>
          </cell>
          <cell r="E178">
            <v>0</v>
          </cell>
        </row>
        <row r="179">
          <cell r="A179">
            <v>10.14</v>
          </cell>
          <cell r="B179" t="str">
            <v>Machine Bolts with STD Nuts &amp; Washers, 5/8" dia. x 10"</v>
          </cell>
          <cell r="C179" t="str">
            <v>pc.</v>
          </cell>
          <cell r="D179">
            <v>23.1</v>
          </cell>
          <cell r="E179">
            <v>0</v>
          </cell>
        </row>
        <row r="180">
          <cell r="A180">
            <v>10.15</v>
          </cell>
          <cell r="B180" t="str">
            <v>Machine Bolts with STD Nuts &amp; Washers, 1/2" dia. x  7"</v>
          </cell>
          <cell r="C180" t="str">
            <v>pc.</v>
          </cell>
          <cell r="D180">
            <v>10.5</v>
          </cell>
          <cell r="E180">
            <v>0</v>
          </cell>
        </row>
        <row r="181">
          <cell r="A181">
            <v>10.16</v>
          </cell>
          <cell r="B181" t="str">
            <v>Machine Bolts with STD Nuts &amp; Washers, 1/2" dia. x  8"</v>
          </cell>
          <cell r="C181" t="str">
            <v>pc.</v>
          </cell>
          <cell r="D181">
            <v>13.65</v>
          </cell>
          <cell r="E181">
            <v>0</v>
          </cell>
        </row>
        <row r="182">
          <cell r="A182">
            <v>10.17</v>
          </cell>
          <cell r="B182" t="str">
            <v>Muriatic Acid</v>
          </cell>
          <cell r="C182" t="str">
            <v>bottle</v>
          </cell>
          <cell r="D182">
            <v>26.25</v>
          </cell>
          <cell r="E182">
            <v>0</v>
          </cell>
        </row>
        <row r="183">
          <cell r="A183">
            <v>10.18</v>
          </cell>
          <cell r="B183" t="str">
            <v>Common Wire Nails, 1"</v>
          </cell>
          <cell r="C183" t="str">
            <v>kg.</v>
          </cell>
          <cell r="D183">
            <v>42</v>
          </cell>
          <cell r="E183">
            <v>0</v>
          </cell>
        </row>
        <row r="184">
          <cell r="A184">
            <v>10.19</v>
          </cell>
          <cell r="B184" t="str">
            <v>Common Wire Nails, 2"</v>
          </cell>
          <cell r="C184" t="str">
            <v>kg.</v>
          </cell>
          <cell r="D184">
            <v>31.5</v>
          </cell>
          <cell r="E184">
            <v>0</v>
          </cell>
        </row>
        <row r="185">
          <cell r="A185">
            <v>10.199999999999999</v>
          </cell>
          <cell r="B185" t="str">
            <v>Common Wire Nails, 3"</v>
          </cell>
          <cell r="C185" t="str">
            <v>kg.</v>
          </cell>
          <cell r="D185">
            <v>29.400000000000002</v>
          </cell>
          <cell r="E185">
            <v>0</v>
          </cell>
        </row>
        <row r="186">
          <cell r="A186">
            <v>10.210000000000001</v>
          </cell>
          <cell r="B186" t="str">
            <v>Concrete Nails, 1"</v>
          </cell>
          <cell r="C186" t="str">
            <v>kg.</v>
          </cell>
          <cell r="D186">
            <v>68.25</v>
          </cell>
          <cell r="E186">
            <v>0</v>
          </cell>
        </row>
        <row r="187">
          <cell r="A187">
            <v>10.220000000000001</v>
          </cell>
          <cell r="B187" t="str">
            <v>Concrete Nails, 2"</v>
          </cell>
          <cell r="C187" t="str">
            <v>kg.</v>
          </cell>
          <cell r="D187">
            <v>68.25</v>
          </cell>
          <cell r="E187">
            <v>0</v>
          </cell>
        </row>
        <row r="188">
          <cell r="A188" t="str">
            <v>10.22a</v>
          </cell>
          <cell r="B188" t="str">
            <v>Concrete Nails, 3"</v>
          </cell>
          <cell r="C188" t="str">
            <v>kg.</v>
          </cell>
          <cell r="D188">
            <v>68.25</v>
          </cell>
          <cell r="E188">
            <v>0</v>
          </cell>
        </row>
        <row r="189">
          <cell r="A189">
            <v>10.23</v>
          </cell>
          <cell r="B189" t="str">
            <v>Finishing Nails, 1"</v>
          </cell>
          <cell r="C189" t="str">
            <v>kg.</v>
          </cell>
          <cell r="D189">
            <v>36.75</v>
          </cell>
          <cell r="E189">
            <v>0</v>
          </cell>
        </row>
        <row r="190">
          <cell r="A190">
            <v>10.24</v>
          </cell>
          <cell r="B190" t="str">
            <v>Finishing Nails, 2"</v>
          </cell>
          <cell r="C190" t="str">
            <v>kg.</v>
          </cell>
          <cell r="D190">
            <v>31.5</v>
          </cell>
          <cell r="E190">
            <v>0</v>
          </cell>
        </row>
        <row r="191">
          <cell r="A191">
            <v>10.25</v>
          </cell>
          <cell r="B191" t="str">
            <v>Finishing Nails, 3"</v>
          </cell>
          <cell r="C191" t="str">
            <v>kg.</v>
          </cell>
          <cell r="D191">
            <v>31.5</v>
          </cell>
          <cell r="E191">
            <v>0</v>
          </cell>
        </row>
        <row r="192">
          <cell r="A192">
            <v>10.26</v>
          </cell>
          <cell r="B192" t="str">
            <v>Nikolite</v>
          </cell>
          <cell r="C192" t="str">
            <v>pc.</v>
          </cell>
          <cell r="D192">
            <v>27.825000000000003</v>
          </cell>
          <cell r="E192">
            <v>0</v>
          </cell>
        </row>
        <row r="193">
          <cell r="A193">
            <v>10.27</v>
          </cell>
          <cell r="B193" t="str">
            <v>PVC Cement</v>
          </cell>
          <cell r="C193" t="str">
            <v>can</v>
          </cell>
          <cell r="D193">
            <v>147</v>
          </cell>
          <cell r="E193">
            <v>0</v>
          </cell>
        </row>
        <row r="194">
          <cell r="A194">
            <v>10.28</v>
          </cell>
          <cell r="B194" t="str">
            <v>Plastic Roof Cement, Master Brand</v>
          </cell>
          <cell r="C194" t="str">
            <v>gal.</v>
          </cell>
          <cell r="D194">
            <v>136.5</v>
          </cell>
          <cell r="E194">
            <v>0</v>
          </cell>
        </row>
        <row r="195">
          <cell r="A195">
            <v>10.29</v>
          </cell>
          <cell r="B195" t="str">
            <v>Post Strap, 3/16" x 1-1/2" x 20"</v>
          </cell>
          <cell r="C195" t="str">
            <v>pc.</v>
          </cell>
          <cell r="D195">
            <v>47.25</v>
          </cell>
          <cell r="E195">
            <v>0</v>
          </cell>
        </row>
        <row r="196">
          <cell r="A196">
            <v>10.3</v>
          </cell>
          <cell r="B196" t="str">
            <v>Umbrella Nails</v>
          </cell>
          <cell r="C196" t="str">
            <v>kg.</v>
          </cell>
          <cell r="D196">
            <v>52.5</v>
          </cell>
          <cell r="E196">
            <v>0</v>
          </cell>
        </row>
        <row r="197">
          <cell r="A197">
            <v>10.31</v>
          </cell>
          <cell r="B197" t="str">
            <v>Rugby</v>
          </cell>
          <cell r="C197" t="str">
            <v>gal.</v>
          </cell>
          <cell r="D197">
            <v>36.75</v>
          </cell>
          <cell r="E197">
            <v>0</v>
          </cell>
        </row>
        <row r="198">
          <cell r="A198">
            <v>10.32</v>
          </cell>
          <cell r="B198" t="str">
            <v>Teflon Tape</v>
          </cell>
          <cell r="C198" t="str">
            <v>pc.</v>
          </cell>
          <cell r="D198">
            <v>10.5</v>
          </cell>
          <cell r="E198">
            <v>0</v>
          </cell>
        </row>
        <row r="199">
          <cell r="A199">
            <v>10.33</v>
          </cell>
          <cell r="B199" t="str">
            <v>Tie Rod, 6mm x 6m</v>
          </cell>
          <cell r="C199" t="str">
            <v>pc.</v>
          </cell>
          <cell r="D199">
            <v>29.400000000000002</v>
          </cell>
          <cell r="E199">
            <v>0</v>
          </cell>
        </row>
        <row r="200">
          <cell r="A200">
            <v>10.34</v>
          </cell>
          <cell r="B200" t="str">
            <v>Turn Buckles, 1/2"</v>
          </cell>
          <cell r="C200" t="str">
            <v>pc.</v>
          </cell>
          <cell r="D200">
            <v>92.4</v>
          </cell>
          <cell r="E200">
            <v>0</v>
          </cell>
        </row>
        <row r="201">
          <cell r="A201">
            <v>10.35</v>
          </cell>
          <cell r="B201" t="str">
            <v>Turn Buckles, 5/8"</v>
          </cell>
          <cell r="C201" t="str">
            <v>pc.</v>
          </cell>
          <cell r="D201">
            <v>94.5</v>
          </cell>
          <cell r="E201">
            <v>0</v>
          </cell>
        </row>
        <row r="202">
          <cell r="A202">
            <v>10.36</v>
          </cell>
          <cell r="B202" t="str">
            <v>Turn Buckles, 3/4"</v>
          </cell>
          <cell r="C202" t="str">
            <v>pc.</v>
          </cell>
          <cell r="D202">
            <v>157.5</v>
          </cell>
          <cell r="E202">
            <v>0</v>
          </cell>
        </row>
        <row r="203">
          <cell r="A203">
            <v>10.37</v>
          </cell>
          <cell r="B203" t="str">
            <v>Welding Rod</v>
          </cell>
          <cell r="C203" t="str">
            <v>kg.</v>
          </cell>
          <cell r="D203">
            <v>68.25</v>
          </cell>
          <cell r="E203">
            <v>0</v>
          </cell>
        </row>
        <row r="204">
          <cell r="A204">
            <v>10.38</v>
          </cell>
          <cell r="B204" t="str">
            <v>Wood Glue</v>
          </cell>
          <cell r="C204" t="str">
            <v>pint</v>
          </cell>
          <cell r="D204">
            <v>36.75</v>
          </cell>
          <cell r="E204">
            <v>0</v>
          </cell>
        </row>
        <row r="205">
          <cell r="A205">
            <v>10.39</v>
          </cell>
          <cell r="B205" t="str">
            <v>Welded Wire 1/2"x1/2"</v>
          </cell>
          <cell r="C205" t="str">
            <v>sq. m.</v>
          </cell>
          <cell r="D205">
            <v>45.9375</v>
          </cell>
          <cell r="E205">
            <v>0</v>
          </cell>
        </row>
        <row r="206">
          <cell r="A206">
            <v>10.4</v>
          </cell>
          <cell r="B206" t="str">
            <v>Roof Sealant</v>
          </cell>
          <cell r="C206" t="str">
            <v>lit.</v>
          </cell>
          <cell r="D206">
            <v>157.5</v>
          </cell>
          <cell r="E206">
            <v>0</v>
          </cell>
        </row>
        <row r="207">
          <cell r="A207">
            <v>10.41</v>
          </cell>
          <cell r="B207" t="str">
            <v>Wood Preservative</v>
          </cell>
          <cell r="C207" t="str">
            <v>unit</v>
          </cell>
          <cell r="D207">
            <v>294</v>
          </cell>
          <cell r="E207">
            <v>0</v>
          </cell>
        </row>
        <row r="208">
          <cell r="A208">
            <v>10.42</v>
          </cell>
          <cell r="B208" t="str">
            <v>Teckscrew (21/2")</v>
          </cell>
          <cell r="C208" t="str">
            <v>pc.</v>
          </cell>
          <cell r="D208">
            <v>1.5750000000000002</v>
          </cell>
          <cell r="E208">
            <v>0</v>
          </cell>
        </row>
        <row r="209">
          <cell r="A209">
            <v>10.43</v>
          </cell>
          <cell r="B209" t="str">
            <v>Common Wire Nails, 4"</v>
          </cell>
          <cell r="C209" t="str">
            <v>kg.</v>
          </cell>
          <cell r="D209">
            <v>29.400000000000002</v>
          </cell>
          <cell r="E209">
            <v>0</v>
          </cell>
        </row>
        <row r="210">
          <cell r="A210">
            <v>10.44</v>
          </cell>
          <cell r="B210" t="str">
            <v>Blind Rivets</v>
          </cell>
          <cell r="C210" t="str">
            <v>pc.</v>
          </cell>
          <cell r="D210">
            <v>0.52500000000000002</v>
          </cell>
          <cell r="E210">
            <v>0</v>
          </cell>
        </row>
        <row r="211">
          <cell r="A211">
            <v>10.45</v>
          </cell>
          <cell r="B211" t="str">
            <v>Paint Brush #1</v>
          </cell>
          <cell r="C211" t="str">
            <v>pc.</v>
          </cell>
          <cell r="D211">
            <v>15.75</v>
          </cell>
          <cell r="E211">
            <v>0</v>
          </cell>
        </row>
        <row r="212">
          <cell r="A212">
            <v>10.46</v>
          </cell>
          <cell r="B212" t="str">
            <v>Paint Brush #2</v>
          </cell>
          <cell r="C212" t="str">
            <v>pc.</v>
          </cell>
          <cell r="D212">
            <v>26.25</v>
          </cell>
          <cell r="E212">
            <v>0</v>
          </cell>
        </row>
        <row r="213">
          <cell r="A213">
            <v>10.47</v>
          </cell>
          <cell r="B213" t="str">
            <v>Paint Brush #3</v>
          </cell>
          <cell r="C213" t="str">
            <v>pc.</v>
          </cell>
          <cell r="D213">
            <v>36.75</v>
          </cell>
          <cell r="E213">
            <v>0</v>
          </cell>
        </row>
        <row r="214">
          <cell r="A214">
            <v>10.48</v>
          </cell>
          <cell r="B214" t="str">
            <v>Paint Brush #4</v>
          </cell>
          <cell r="C214" t="str">
            <v>pc.</v>
          </cell>
          <cell r="D214">
            <v>47.25</v>
          </cell>
          <cell r="E214">
            <v>0</v>
          </cell>
        </row>
        <row r="215">
          <cell r="A215">
            <v>10.49</v>
          </cell>
          <cell r="B215" t="str">
            <v>Roller Brush #6</v>
          </cell>
          <cell r="C215" t="str">
            <v>pc.</v>
          </cell>
          <cell r="D215">
            <v>68.25</v>
          </cell>
          <cell r="E215">
            <v>0</v>
          </cell>
        </row>
        <row r="216">
          <cell r="A216">
            <v>10.5</v>
          </cell>
          <cell r="B216" t="str">
            <v>Roller Brush #7</v>
          </cell>
          <cell r="C216" t="str">
            <v>pc.</v>
          </cell>
          <cell r="D216">
            <v>78.75</v>
          </cell>
          <cell r="E216">
            <v>0</v>
          </cell>
        </row>
        <row r="217">
          <cell r="A217">
            <v>10.51</v>
          </cell>
          <cell r="B217" t="str">
            <v>Sand Paper (100)</v>
          </cell>
          <cell r="C217" t="str">
            <v>pc.</v>
          </cell>
          <cell r="D217">
            <v>8.4</v>
          </cell>
          <cell r="E217">
            <v>0</v>
          </cell>
        </row>
        <row r="218">
          <cell r="A218">
            <v>10.52</v>
          </cell>
          <cell r="B218" t="str">
            <v>Sand Paper (240)</v>
          </cell>
          <cell r="C218" t="str">
            <v>pc.</v>
          </cell>
          <cell r="D218">
            <v>8.4</v>
          </cell>
          <cell r="E218">
            <v>0</v>
          </cell>
        </row>
        <row r="219">
          <cell r="A219">
            <v>10.53</v>
          </cell>
          <cell r="B219" t="str">
            <v>Spatula #2</v>
          </cell>
          <cell r="C219" t="str">
            <v>pair</v>
          </cell>
          <cell r="D219">
            <v>26.25</v>
          </cell>
          <cell r="E219">
            <v>0</v>
          </cell>
        </row>
        <row r="220">
          <cell r="A220">
            <v>10.54</v>
          </cell>
          <cell r="B220" t="str">
            <v>Spatula #4</v>
          </cell>
          <cell r="C220" t="str">
            <v>pair</v>
          </cell>
          <cell r="D220">
            <v>31.5</v>
          </cell>
          <cell r="E220">
            <v>0</v>
          </cell>
        </row>
        <row r="221">
          <cell r="A221">
            <v>10.55</v>
          </cell>
          <cell r="B221" t="str">
            <v>Paint Tray</v>
          </cell>
          <cell r="C221" t="str">
            <v>pc.</v>
          </cell>
          <cell r="D221">
            <v>157.5</v>
          </cell>
          <cell r="E221">
            <v>0</v>
          </cell>
        </row>
        <row r="222">
          <cell r="A222">
            <v>10.56</v>
          </cell>
          <cell r="B222" t="str">
            <v>Stoffa</v>
          </cell>
          <cell r="C222" t="str">
            <v>kg.</v>
          </cell>
          <cell r="D222">
            <v>42</v>
          </cell>
          <cell r="E222">
            <v>0</v>
          </cell>
        </row>
        <row r="223">
          <cell r="A223">
            <v>10.57</v>
          </cell>
          <cell r="B223" t="str">
            <v>Steel Brush #1</v>
          </cell>
          <cell r="C223" t="str">
            <v>pc.</v>
          </cell>
          <cell r="D223">
            <v>15.75</v>
          </cell>
          <cell r="E223">
            <v>0</v>
          </cell>
        </row>
        <row r="224">
          <cell r="A224">
            <v>10.58</v>
          </cell>
          <cell r="B224" t="str">
            <v>Steel Brush #2</v>
          </cell>
          <cell r="C224" t="str">
            <v>pc.</v>
          </cell>
          <cell r="D224">
            <v>26.25</v>
          </cell>
          <cell r="E224">
            <v>0</v>
          </cell>
        </row>
        <row r="225">
          <cell r="A225">
            <v>10.59</v>
          </cell>
          <cell r="B225" t="str">
            <v>Perforated G.I. Metal Sheet ( 0.8 mm thick )</v>
          </cell>
          <cell r="C225" t="str">
            <v>sheet</v>
          </cell>
          <cell r="D225">
            <v>1785</v>
          </cell>
          <cell r="E225">
            <v>0</v>
          </cell>
        </row>
        <row r="226">
          <cell r="A226">
            <v>10.6</v>
          </cell>
          <cell r="B226" t="str">
            <v>Pull Wire</v>
          </cell>
          <cell r="C226" t="str">
            <v>roll</v>
          </cell>
          <cell r="D226">
            <v>1050</v>
          </cell>
          <cell r="E226">
            <v>0</v>
          </cell>
        </row>
        <row r="227">
          <cell r="A227">
            <v>10.6</v>
          </cell>
          <cell r="B227" t="str">
            <v>EXPANSION BOLT</v>
          </cell>
        </row>
        <row r="228">
          <cell r="A228">
            <v>10.61</v>
          </cell>
          <cell r="B228" t="str">
            <v>SA10108 Spatec (Ramset)</v>
          </cell>
          <cell r="C228" t="str">
            <v>pc.</v>
          </cell>
          <cell r="D228">
            <v>235.20000000000002</v>
          </cell>
          <cell r="E228">
            <v>0</v>
          </cell>
        </row>
        <row r="229">
          <cell r="A229">
            <v>10.62</v>
          </cell>
          <cell r="B229" t="str">
            <v>DP10065 Dynabolt Plus Anchor (Ramset)</v>
          </cell>
          <cell r="C229" t="str">
            <v>pc.</v>
          </cell>
          <cell r="D229">
            <v>19.425000000000001</v>
          </cell>
          <cell r="E229">
            <v>0</v>
          </cell>
        </row>
        <row r="230">
          <cell r="A230">
            <v>10.63</v>
          </cell>
          <cell r="B230" t="str">
            <v>T10065 Trubolt</v>
          </cell>
          <cell r="C230" t="str">
            <v>pc.</v>
          </cell>
          <cell r="D230">
            <v>19.425000000000001</v>
          </cell>
          <cell r="E230">
            <v>0</v>
          </cell>
        </row>
        <row r="231">
          <cell r="A231">
            <v>10.64</v>
          </cell>
          <cell r="B231" t="str">
            <v>DSM12 Dyaset Anchor (Ramset)</v>
          </cell>
          <cell r="C231" t="str">
            <v>pc.</v>
          </cell>
          <cell r="D231">
            <v>19.95</v>
          </cell>
          <cell r="E231">
            <v>0</v>
          </cell>
        </row>
        <row r="232">
          <cell r="A232">
            <v>10.65</v>
          </cell>
          <cell r="B232" t="str">
            <v>DSM16 Dyaset Anchor (Ramset)</v>
          </cell>
          <cell r="C232" t="str">
            <v>pc.</v>
          </cell>
          <cell r="D232">
            <v>55.650000000000006</v>
          </cell>
          <cell r="E232">
            <v>0</v>
          </cell>
        </row>
        <row r="233">
          <cell r="A233">
            <v>10.66</v>
          </cell>
          <cell r="B233" t="str">
            <v>CHEM10 Chemset (Ramset)</v>
          </cell>
          <cell r="C233" t="str">
            <v>pc.</v>
          </cell>
          <cell r="D233">
            <v>94.5</v>
          </cell>
          <cell r="E233">
            <v>0</v>
          </cell>
        </row>
        <row r="234">
          <cell r="A234">
            <v>10.67</v>
          </cell>
          <cell r="B234" t="str">
            <v>ISKE Epoxy Set (Ramset)</v>
          </cell>
          <cell r="C234" t="str">
            <v>kit</v>
          </cell>
          <cell r="D234">
            <v>2471.8049999999998</v>
          </cell>
          <cell r="E234">
            <v>0</v>
          </cell>
        </row>
        <row r="235">
          <cell r="A235">
            <v>11</v>
          </cell>
          <cell r="B235" t="str">
            <v>Marble</v>
          </cell>
          <cell r="D235">
            <v>0</v>
          </cell>
          <cell r="E235">
            <v>0</v>
          </cell>
        </row>
        <row r="236">
          <cell r="A236">
            <v>12</v>
          </cell>
          <cell r="B236" t="str">
            <v>Others</v>
          </cell>
          <cell r="D236">
            <v>0</v>
          </cell>
          <cell r="E236">
            <v>0</v>
          </cell>
        </row>
        <row r="237">
          <cell r="A237">
            <v>12.01</v>
          </cell>
          <cell r="B237" t="str">
            <v>Cabinet Pull, Ordinary</v>
          </cell>
          <cell r="C237" t="str">
            <v>pc.</v>
          </cell>
          <cell r="D237">
            <v>10.5</v>
          </cell>
          <cell r="E237">
            <v>0</v>
          </cell>
        </row>
        <row r="238">
          <cell r="A238">
            <v>12.02</v>
          </cell>
          <cell r="B238" t="str">
            <v>Roller Catches</v>
          </cell>
          <cell r="C238" t="str">
            <v>pc.</v>
          </cell>
          <cell r="D238">
            <v>5.25</v>
          </cell>
          <cell r="E238">
            <v>0</v>
          </cell>
        </row>
        <row r="239">
          <cell r="A239">
            <v>12.03</v>
          </cell>
          <cell r="B239" t="str">
            <v>Bunker</v>
          </cell>
          <cell r="C239" t="str">
            <v>lit.</v>
          </cell>
          <cell r="D239">
            <v>4.9770000000000003</v>
          </cell>
          <cell r="E239">
            <v>0</v>
          </cell>
        </row>
        <row r="240">
          <cell r="A240">
            <v>12.04</v>
          </cell>
          <cell r="B240" t="str">
            <v>Diesel</v>
          </cell>
          <cell r="C240" t="str">
            <v>lit.</v>
          </cell>
          <cell r="D240">
            <v>9.4919999999999991</v>
          </cell>
          <cell r="E240">
            <v>0</v>
          </cell>
        </row>
        <row r="241">
          <cell r="A241">
            <v>12.05</v>
          </cell>
          <cell r="B241" t="str">
            <v>Gasoline, Premium</v>
          </cell>
          <cell r="C241" t="str">
            <v>lit.</v>
          </cell>
          <cell r="D241">
            <v>13.534500000000001</v>
          </cell>
          <cell r="E241">
            <v>0</v>
          </cell>
        </row>
        <row r="242">
          <cell r="A242">
            <v>12.06</v>
          </cell>
          <cell r="B242" t="str">
            <v>Gasoline, Regular</v>
          </cell>
          <cell r="C242" t="str">
            <v>lit.</v>
          </cell>
          <cell r="D242">
            <v>12.232500000000002</v>
          </cell>
          <cell r="E242">
            <v>0</v>
          </cell>
        </row>
        <row r="243">
          <cell r="A243">
            <v>12.07</v>
          </cell>
          <cell r="B243" t="str">
            <v>Grease</v>
          </cell>
          <cell r="C243" t="str">
            <v>pale</v>
          </cell>
          <cell r="D243">
            <v>1139.691</v>
          </cell>
          <cell r="E243">
            <v>0</v>
          </cell>
        </row>
        <row r="244">
          <cell r="A244">
            <v>12.08</v>
          </cell>
          <cell r="B244" t="str">
            <v>Precast Guardrail</v>
          </cell>
          <cell r="C244" t="str">
            <v>pc.</v>
          </cell>
          <cell r="D244">
            <v>367.5</v>
          </cell>
          <cell r="E244">
            <v>0</v>
          </cell>
        </row>
        <row r="245">
          <cell r="A245">
            <v>13</v>
          </cell>
          <cell r="B245" t="str">
            <v>Paints</v>
          </cell>
          <cell r="D245">
            <v>0</v>
          </cell>
          <cell r="E245">
            <v>0</v>
          </cell>
        </row>
        <row r="246">
          <cell r="A246" t="str">
            <v>13a</v>
          </cell>
          <cell r="B246" t="str">
            <v>Painting</v>
          </cell>
          <cell r="C246" t="str">
            <v>sq. m.</v>
          </cell>
          <cell r="D246">
            <v>0</v>
          </cell>
          <cell r="E246">
            <v>11.103399999999999</v>
          </cell>
        </row>
        <row r="247">
          <cell r="A247" t="str">
            <v>13b</v>
          </cell>
          <cell r="B247" t="str">
            <v>Painting of Structural Steel</v>
          </cell>
          <cell r="C247" t="str">
            <v>kg.</v>
          </cell>
          <cell r="D247">
            <v>0</v>
          </cell>
          <cell r="E247">
            <v>0.77249999999999996</v>
          </cell>
        </row>
        <row r="248">
          <cell r="A248" t="str">
            <v>13c</v>
          </cell>
          <cell r="B248" t="str">
            <v>Varnishing</v>
          </cell>
          <cell r="C248" t="str">
            <v>sq. m.</v>
          </cell>
          <cell r="D248">
            <v>0</v>
          </cell>
          <cell r="E248">
            <v>16.6448</v>
          </cell>
        </row>
        <row r="249">
          <cell r="A249" t="str">
            <v>13.01a</v>
          </cell>
          <cell r="B249" t="str">
            <v>Acri-color</v>
          </cell>
          <cell r="C249" t="str">
            <v>gal.</v>
          </cell>
          <cell r="D249">
            <v>210</v>
          </cell>
          <cell r="E249">
            <v>0</v>
          </cell>
        </row>
        <row r="250">
          <cell r="A250">
            <v>13.01</v>
          </cell>
          <cell r="B250" t="str">
            <v>Acri-color, Dutch Boy</v>
          </cell>
          <cell r="C250" t="str">
            <v>gal.</v>
          </cell>
          <cell r="D250">
            <v>210</v>
          </cell>
          <cell r="E250">
            <v>0</v>
          </cell>
        </row>
        <row r="251">
          <cell r="A251">
            <v>13.02</v>
          </cell>
          <cell r="B251" t="str">
            <v>Calsomine Powder</v>
          </cell>
          <cell r="C251" t="str">
            <v>kg.</v>
          </cell>
          <cell r="D251">
            <v>6.3000000000000007</v>
          </cell>
          <cell r="E251">
            <v>0</v>
          </cell>
        </row>
        <row r="252">
          <cell r="A252" t="str">
            <v>13.03a</v>
          </cell>
          <cell r="B252" t="str">
            <v>Enamel, Flat Wall</v>
          </cell>
          <cell r="C252" t="str">
            <v>gal.</v>
          </cell>
          <cell r="D252">
            <v>273</v>
          </cell>
          <cell r="E252">
            <v>0</v>
          </cell>
        </row>
        <row r="253">
          <cell r="A253">
            <v>13.03</v>
          </cell>
          <cell r="B253" t="str">
            <v>Enamel, Flat Wall, Boysen</v>
          </cell>
          <cell r="C253" t="str">
            <v>gal.</v>
          </cell>
          <cell r="D253">
            <v>273</v>
          </cell>
          <cell r="E253">
            <v>0</v>
          </cell>
        </row>
        <row r="254">
          <cell r="A254">
            <v>13.04</v>
          </cell>
          <cell r="B254" t="str">
            <v>Enamel, Flat Wall, Dutch Boy</v>
          </cell>
          <cell r="C254" t="str">
            <v>gal.</v>
          </cell>
          <cell r="D254">
            <v>273</v>
          </cell>
          <cell r="E254">
            <v>0</v>
          </cell>
        </row>
        <row r="255">
          <cell r="A255">
            <v>13.05</v>
          </cell>
          <cell r="B255" t="str">
            <v>Enamel, Flat Wall, Nation</v>
          </cell>
          <cell r="C255" t="str">
            <v>gal.</v>
          </cell>
          <cell r="D255">
            <v>225.75</v>
          </cell>
          <cell r="E255">
            <v>0</v>
          </cell>
        </row>
        <row r="256">
          <cell r="A256">
            <v>13.06</v>
          </cell>
          <cell r="B256" t="str">
            <v>Enamel, Flat Wall, Sinclair</v>
          </cell>
          <cell r="C256" t="str">
            <v>gal.</v>
          </cell>
          <cell r="D256">
            <v>241.5</v>
          </cell>
          <cell r="E256">
            <v>0</v>
          </cell>
        </row>
        <row r="257">
          <cell r="A257" t="str">
            <v>13.07a</v>
          </cell>
          <cell r="B257" t="str">
            <v>Enamel, Quick Dry, White</v>
          </cell>
          <cell r="C257" t="str">
            <v>gal.</v>
          </cell>
          <cell r="D257">
            <v>325.5</v>
          </cell>
          <cell r="E257">
            <v>0</v>
          </cell>
        </row>
        <row r="258">
          <cell r="A258" t="str">
            <v>13.07b</v>
          </cell>
          <cell r="B258" t="str">
            <v>Enamel, Quick Dry, Brown</v>
          </cell>
          <cell r="C258" t="str">
            <v>gal.</v>
          </cell>
          <cell r="D258">
            <v>325.5</v>
          </cell>
          <cell r="E258">
            <v>0</v>
          </cell>
        </row>
        <row r="259">
          <cell r="A259">
            <v>13.07</v>
          </cell>
          <cell r="B259" t="str">
            <v>Enamel, Quick Dry, White, Boysen</v>
          </cell>
          <cell r="C259" t="str">
            <v>gal.</v>
          </cell>
          <cell r="D259">
            <v>325.5</v>
          </cell>
          <cell r="E259">
            <v>0</v>
          </cell>
        </row>
        <row r="260">
          <cell r="A260">
            <v>13.08</v>
          </cell>
          <cell r="B260" t="str">
            <v>Enamel, Quick Dry, White, Dutch Boy</v>
          </cell>
          <cell r="C260" t="str">
            <v>gal.</v>
          </cell>
          <cell r="D260">
            <v>315</v>
          </cell>
          <cell r="E260">
            <v>0</v>
          </cell>
        </row>
        <row r="261">
          <cell r="A261">
            <v>13.09</v>
          </cell>
          <cell r="B261" t="str">
            <v>Enamel, Quick Dry, White, Nation</v>
          </cell>
          <cell r="C261" t="str">
            <v>gal.</v>
          </cell>
          <cell r="D261">
            <v>267.75</v>
          </cell>
          <cell r="E261">
            <v>0</v>
          </cell>
        </row>
        <row r="262">
          <cell r="A262">
            <v>13.1</v>
          </cell>
          <cell r="B262" t="str">
            <v>Enamel, Quick Dry, White, Sinclair</v>
          </cell>
          <cell r="C262" t="str">
            <v>gal.</v>
          </cell>
          <cell r="D262">
            <v>299.25</v>
          </cell>
          <cell r="E262">
            <v>0</v>
          </cell>
        </row>
        <row r="263">
          <cell r="A263" t="str">
            <v>13.11a</v>
          </cell>
          <cell r="B263" t="str">
            <v>Exterior House Paint</v>
          </cell>
          <cell r="C263" t="str">
            <v>gal.</v>
          </cell>
          <cell r="D263">
            <v>349.125</v>
          </cell>
          <cell r="E263">
            <v>0</v>
          </cell>
        </row>
        <row r="264">
          <cell r="A264">
            <v>13.11</v>
          </cell>
          <cell r="B264" t="str">
            <v>Exterior House Paint, Boysen</v>
          </cell>
          <cell r="C264" t="str">
            <v>gal.</v>
          </cell>
          <cell r="D264">
            <v>349.125</v>
          </cell>
          <cell r="E264">
            <v>0</v>
          </cell>
        </row>
        <row r="265">
          <cell r="A265">
            <v>13.12</v>
          </cell>
          <cell r="B265" t="str">
            <v>Exterior House Paint, Dutch Boy</v>
          </cell>
          <cell r="C265" t="str">
            <v>gal.</v>
          </cell>
          <cell r="D265">
            <v>336</v>
          </cell>
          <cell r="E265">
            <v>0</v>
          </cell>
        </row>
        <row r="266">
          <cell r="A266">
            <v>13.13</v>
          </cell>
          <cell r="B266" t="str">
            <v>Exterior House Paint, Nation</v>
          </cell>
          <cell r="C266" t="str">
            <v>gal.</v>
          </cell>
          <cell r="D266">
            <v>273</v>
          </cell>
          <cell r="E266">
            <v>0</v>
          </cell>
        </row>
        <row r="267">
          <cell r="A267">
            <v>13.14</v>
          </cell>
          <cell r="B267" t="str">
            <v>Exterior House Paint, Sinclair</v>
          </cell>
          <cell r="C267" t="str">
            <v>gal.</v>
          </cell>
          <cell r="D267">
            <v>330.75</v>
          </cell>
          <cell r="E267">
            <v>0</v>
          </cell>
        </row>
        <row r="268">
          <cell r="A268">
            <v>13.15</v>
          </cell>
          <cell r="B268" t="str">
            <v>Glazing Putty</v>
          </cell>
          <cell r="C268" t="str">
            <v>gal.</v>
          </cell>
          <cell r="D268">
            <v>325.5</v>
          </cell>
          <cell r="E268">
            <v>0</v>
          </cell>
        </row>
        <row r="269">
          <cell r="A269">
            <v>13.16</v>
          </cell>
          <cell r="B269" t="str">
            <v>Lacquer Thinner</v>
          </cell>
          <cell r="C269" t="str">
            <v>gal.</v>
          </cell>
          <cell r="D269">
            <v>89.25</v>
          </cell>
          <cell r="E269">
            <v>0</v>
          </cell>
        </row>
        <row r="270">
          <cell r="A270" t="str">
            <v>13.17a</v>
          </cell>
          <cell r="B270" t="str">
            <v>Latex, Acrylic Emulsion</v>
          </cell>
          <cell r="C270" t="str">
            <v>gal.</v>
          </cell>
          <cell r="D270">
            <v>270.90000000000003</v>
          </cell>
          <cell r="E270">
            <v>0</v>
          </cell>
        </row>
        <row r="271">
          <cell r="A271">
            <v>13.17</v>
          </cell>
          <cell r="B271" t="str">
            <v>Latex, Acrylic Emulsion, Boysen</v>
          </cell>
          <cell r="C271" t="str">
            <v>gal.</v>
          </cell>
          <cell r="D271">
            <v>270.90000000000003</v>
          </cell>
          <cell r="E271">
            <v>0</v>
          </cell>
        </row>
        <row r="272">
          <cell r="A272" t="str">
            <v>13.18a</v>
          </cell>
          <cell r="B272" t="str">
            <v>Latex, Flat</v>
          </cell>
          <cell r="C272" t="str">
            <v>4L</v>
          </cell>
          <cell r="D272">
            <v>257.25</v>
          </cell>
          <cell r="E272">
            <v>0</v>
          </cell>
        </row>
        <row r="273">
          <cell r="A273">
            <v>13.18</v>
          </cell>
          <cell r="B273" t="str">
            <v>Latex, Flat, Tuflon</v>
          </cell>
          <cell r="C273" t="str">
            <v>4L</v>
          </cell>
          <cell r="D273">
            <v>257.25</v>
          </cell>
          <cell r="E273">
            <v>0</v>
          </cell>
        </row>
        <row r="274">
          <cell r="A274" t="str">
            <v>13.19a</v>
          </cell>
          <cell r="B274" t="str">
            <v>Latex, Gloss</v>
          </cell>
          <cell r="C274" t="str">
            <v>gal.</v>
          </cell>
          <cell r="D274">
            <v>304.5</v>
          </cell>
          <cell r="E274">
            <v>0</v>
          </cell>
        </row>
        <row r="275">
          <cell r="A275">
            <v>13.19</v>
          </cell>
          <cell r="B275" t="str">
            <v>Latex, Gloss, Boysen</v>
          </cell>
          <cell r="C275" t="str">
            <v>gal.</v>
          </cell>
          <cell r="D275">
            <v>304.5</v>
          </cell>
          <cell r="E275">
            <v>0</v>
          </cell>
        </row>
        <row r="276">
          <cell r="A276">
            <v>13.2</v>
          </cell>
          <cell r="B276" t="str">
            <v>Latex, Gloss, Dutch Boy</v>
          </cell>
          <cell r="C276" t="str">
            <v>gal.</v>
          </cell>
          <cell r="D276">
            <v>299.25</v>
          </cell>
          <cell r="E276">
            <v>0</v>
          </cell>
        </row>
        <row r="277">
          <cell r="A277">
            <v>13.21</v>
          </cell>
          <cell r="B277" t="str">
            <v>Latex, Gloss, Sinclair</v>
          </cell>
          <cell r="C277" t="str">
            <v>gal.</v>
          </cell>
          <cell r="D277">
            <v>292.95</v>
          </cell>
          <cell r="E277">
            <v>0</v>
          </cell>
        </row>
        <row r="278">
          <cell r="A278" t="str">
            <v>13.22a</v>
          </cell>
          <cell r="B278" t="str">
            <v>Latex, Semi-Gloss</v>
          </cell>
          <cell r="C278" t="str">
            <v>gal.</v>
          </cell>
          <cell r="D278">
            <v>304.5</v>
          </cell>
          <cell r="E278">
            <v>0</v>
          </cell>
        </row>
        <row r="279">
          <cell r="A279">
            <v>13.22</v>
          </cell>
          <cell r="B279" t="str">
            <v>Latex, Semi-Gloss, Boysen</v>
          </cell>
          <cell r="C279" t="str">
            <v>gal.</v>
          </cell>
          <cell r="D279">
            <v>304.5</v>
          </cell>
          <cell r="E279">
            <v>0</v>
          </cell>
        </row>
        <row r="280">
          <cell r="A280">
            <v>13.23</v>
          </cell>
          <cell r="B280" t="str">
            <v>Latex, Semi-Gloss, Dutch Boy</v>
          </cell>
          <cell r="C280" t="str">
            <v>gal.</v>
          </cell>
          <cell r="D280">
            <v>315</v>
          </cell>
          <cell r="E280">
            <v>0</v>
          </cell>
        </row>
        <row r="281">
          <cell r="A281">
            <v>13.24</v>
          </cell>
          <cell r="B281" t="str">
            <v>Latex, Semi-Gloss, Sinclair</v>
          </cell>
          <cell r="C281" t="str">
            <v>gal.</v>
          </cell>
          <cell r="D281">
            <v>292.95</v>
          </cell>
          <cell r="E281">
            <v>0</v>
          </cell>
        </row>
        <row r="282">
          <cell r="A282" t="str">
            <v>13.25a</v>
          </cell>
          <cell r="B282" t="str">
            <v>Neutralizer</v>
          </cell>
          <cell r="C282" t="str">
            <v>gal.</v>
          </cell>
          <cell r="D282">
            <v>262.5</v>
          </cell>
          <cell r="E282">
            <v>0</v>
          </cell>
        </row>
        <row r="283">
          <cell r="A283">
            <v>13.25</v>
          </cell>
          <cell r="B283" t="str">
            <v>Neutralizer, Boysen</v>
          </cell>
          <cell r="C283" t="str">
            <v>gal.</v>
          </cell>
          <cell r="D283">
            <v>262.5</v>
          </cell>
          <cell r="E283">
            <v>0</v>
          </cell>
        </row>
        <row r="284">
          <cell r="A284">
            <v>13.26</v>
          </cell>
          <cell r="B284" t="str">
            <v>Neutralizer, Dutch Boy</v>
          </cell>
          <cell r="C284" t="str">
            <v>gal.</v>
          </cell>
          <cell r="D284">
            <v>280.35000000000002</v>
          </cell>
          <cell r="E284">
            <v>0</v>
          </cell>
        </row>
        <row r="285">
          <cell r="A285" t="str">
            <v>13.27a</v>
          </cell>
          <cell r="B285" t="str">
            <v>Paint Thinner</v>
          </cell>
          <cell r="C285" t="str">
            <v>gal.</v>
          </cell>
          <cell r="D285">
            <v>63</v>
          </cell>
          <cell r="E285">
            <v>0</v>
          </cell>
        </row>
        <row r="286">
          <cell r="A286">
            <v>13.27</v>
          </cell>
          <cell r="B286" t="str">
            <v>Paint Thinner. CES</v>
          </cell>
          <cell r="C286" t="str">
            <v>gal.</v>
          </cell>
          <cell r="D286">
            <v>63</v>
          </cell>
          <cell r="E286">
            <v>0</v>
          </cell>
        </row>
        <row r="287">
          <cell r="A287" t="str">
            <v>13.28a</v>
          </cell>
          <cell r="B287" t="str">
            <v>Patching Compound</v>
          </cell>
          <cell r="C287" t="str">
            <v>gal.</v>
          </cell>
          <cell r="D287">
            <v>262.5</v>
          </cell>
          <cell r="E287">
            <v>0</v>
          </cell>
        </row>
        <row r="288">
          <cell r="A288">
            <v>13.28</v>
          </cell>
          <cell r="B288" t="str">
            <v>Patching Compound - Decalite</v>
          </cell>
          <cell r="C288" t="str">
            <v>gal.</v>
          </cell>
          <cell r="D288">
            <v>262.5</v>
          </cell>
          <cell r="E288">
            <v>0</v>
          </cell>
        </row>
        <row r="289">
          <cell r="A289" t="str">
            <v>13.29a</v>
          </cell>
          <cell r="B289" t="str">
            <v>Portland Cement Roof Paint</v>
          </cell>
          <cell r="C289" t="str">
            <v>gal.</v>
          </cell>
          <cell r="D289">
            <v>351.75</v>
          </cell>
          <cell r="E289">
            <v>0</v>
          </cell>
        </row>
        <row r="290">
          <cell r="A290">
            <v>13.29</v>
          </cell>
          <cell r="B290" t="str">
            <v>Portland Cement Roof Paint, Green, Boysen</v>
          </cell>
          <cell r="C290" t="str">
            <v>gal.</v>
          </cell>
          <cell r="D290">
            <v>351.75</v>
          </cell>
          <cell r="E290">
            <v>0</v>
          </cell>
        </row>
        <row r="291">
          <cell r="A291">
            <v>13.3</v>
          </cell>
          <cell r="B291" t="str">
            <v>Portland Cement Roof Paint, Green, Dutch Boy</v>
          </cell>
          <cell r="C291" t="str">
            <v>gal.</v>
          </cell>
          <cell r="D291">
            <v>350.7</v>
          </cell>
          <cell r="E291">
            <v>0</v>
          </cell>
        </row>
        <row r="292">
          <cell r="A292" t="str">
            <v>13.31a</v>
          </cell>
          <cell r="B292" t="str">
            <v>Primer Red Lead</v>
          </cell>
          <cell r="C292" t="str">
            <v>gal.</v>
          </cell>
          <cell r="D292">
            <v>313.95</v>
          </cell>
          <cell r="E292">
            <v>0</v>
          </cell>
        </row>
        <row r="293">
          <cell r="A293">
            <v>13.31</v>
          </cell>
          <cell r="B293" t="str">
            <v>Primer Red Lead, Boysen</v>
          </cell>
          <cell r="C293" t="str">
            <v>gal.</v>
          </cell>
          <cell r="D293">
            <v>313.95</v>
          </cell>
          <cell r="E293">
            <v>0</v>
          </cell>
        </row>
        <row r="294">
          <cell r="A294">
            <v>13.32</v>
          </cell>
          <cell r="B294" t="str">
            <v>Primer Red Lead, Dutch Boy</v>
          </cell>
          <cell r="C294" t="str">
            <v>gal.</v>
          </cell>
          <cell r="D294">
            <v>287.7</v>
          </cell>
          <cell r="E294">
            <v>0</v>
          </cell>
        </row>
        <row r="295">
          <cell r="A295" t="str">
            <v>13.33a</v>
          </cell>
          <cell r="B295" t="str">
            <v>Tinting Color</v>
          </cell>
          <cell r="C295" t="str">
            <v>pint</v>
          </cell>
          <cell r="D295">
            <v>52.5</v>
          </cell>
          <cell r="E295">
            <v>0</v>
          </cell>
        </row>
        <row r="296">
          <cell r="A296">
            <v>13.33</v>
          </cell>
          <cell r="B296" t="str">
            <v>Tinting Color, Green, Sinclair</v>
          </cell>
          <cell r="C296" t="str">
            <v>pint</v>
          </cell>
          <cell r="D296">
            <v>52.5</v>
          </cell>
          <cell r="E296">
            <v>0</v>
          </cell>
        </row>
        <row r="297">
          <cell r="A297">
            <v>13.34</v>
          </cell>
          <cell r="B297" t="str">
            <v>Varnish, Dutch Boy</v>
          </cell>
          <cell r="C297" t="str">
            <v>gal.</v>
          </cell>
          <cell r="D297">
            <v>231</v>
          </cell>
          <cell r="E297">
            <v>0</v>
          </cell>
        </row>
        <row r="298">
          <cell r="A298">
            <v>13.35</v>
          </cell>
          <cell r="B298" t="str">
            <v>Varnish, Valspar</v>
          </cell>
          <cell r="C298" t="str">
            <v>gal.</v>
          </cell>
          <cell r="D298">
            <v>609</v>
          </cell>
          <cell r="E298">
            <v>0</v>
          </cell>
        </row>
        <row r="299">
          <cell r="A299">
            <v>13.36</v>
          </cell>
          <cell r="B299" t="str">
            <v>Wood Stain</v>
          </cell>
          <cell r="C299" t="str">
            <v>lit.</v>
          </cell>
          <cell r="D299">
            <v>57.75</v>
          </cell>
          <cell r="E299">
            <v>0</v>
          </cell>
        </row>
        <row r="300">
          <cell r="A300">
            <v>13.37</v>
          </cell>
          <cell r="B300" t="str">
            <v>Zinc Chromate, Dutch Boy</v>
          </cell>
          <cell r="C300" t="str">
            <v>gal.</v>
          </cell>
          <cell r="D300">
            <v>367.5</v>
          </cell>
          <cell r="E300">
            <v>0</v>
          </cell>
        </row>
        <row r="301">
          <cell r="A301">
            <v>14</v>
          </cell>
          <cell r="B301" t="str">
            <v>Pipe Fittings</v>
          </cell>
          <cell r="D301">
            <v>0</v>
          </cell>
          <cell r="E301">
            <v>0</v>
          </cell>
        </row>
        <row r="302">
          <cell r="A302">
            <v>14.01</v>
          </cell>
          <cell r="B302" t="str">
            <v>G.I. Check Valve, Horizontal, 1/2" dia.</v>
          </cell>
          <cell r="C302" t="str">
            <v>pc.</v>
          </cell>
          <cell r="D302">
            <v>262.5</v>
          </cell>
          <cell r="E302">
            <v>0</v>
          </cell>
        </row>
        <row r="303">
          <cell r="A303">
            <v>14.02</v>
          </cell>
          <cell r="B303" t="str">
            <v>G.I. Check Valve, Horizontal, 3/4" dia.</v>
          </cell>
          <cell r="C303" t="str">
            <v>pc.</v>
          </cell>
          <cell r="D303">
            <v>141.75</v>
          </cell>
          <cell r="E303">
            <v>0</v>
          </cell>
        </row>
        <row r="304">
          <cell r="A304">
            <v>14.03</v>
          </cell>
          <cell r="B304" t="str">
            <v>G.I. Check Valve, Horizontal,  1" dia.</v>
          </cell>
          <cell r="C304" t="str">
            <v>pc.</v>
          </cell>
          <cell r="D304">
            <v>198.1875</v>
          </cell>
          <cell r="E304">
            <v>0</v>
          </cell>
        </row>
        <row r="305">
          <cell r="A305">
            <v>14.04</v>
          </cell>
          <cell r="B305" t="str">
            <v>G.I. Check Valve, Horizontal, 1-1/2" dia.</v>
          </cell>
          <cell r="C305" t="str">
            <v>pc.</v>
          </cell>
          <cell r="D305">
            <v>323.40000000000003</v>
          </cell>
          <cell r="E305">
            <v>0</v>
          </cell>
        </row>
        <row r="306">
          <cell r="A306">
            <v>14.05</v>
          </cell>
          <cell r="B306" t="str">
            <v>G.I. Coupling, 1/2" dia.</v>
          </cell>
          <cell r="C306" t="str">
            <v>pc.</v>
          </cell>
          <cell r="D306">
            <v>10.5</v>
          </cell>
          <cell r="E306">
            <v>0</v>
          </cell>
        </row>
        <row r="307">
          <cell r="A307">
            <v>14.06</v>
          </cell>
          <cell r="B307" t="str">
            <v>G.I. Coupling, 3/4" dia.</v>
          </cell>
          <cell r="C307" t="str">
            <v>pc.</v>
          </cell>
          <cell r="D307">
            <v>13.65</v>
          </cell>
          <cell r="E307">
            <v>0</v>
          </cell>
        </row>
        <row r="308">
          <cell r="A308">
            <v>14.07</v>
          </cell>
          <cell r="B308" t="str">
            <v>G.I. Coupling,  1" dia.</v>
          </cell>
          <cell r="C308" t="str">
            <v>pc.</v>
          </cell>
          <cell r="D308">
            <v>24.150000000000002</v>
          </cell>
          <cell r="E308">
            <v>0</v>
          </cell>
        </row>
        <row r="309">
          <cell r="A309">
            <v>14.08</v>
          </cell>
          <cell r="B309" t="str">
            <v>G.I. Coupling, 1-1/2" dia.</v>
          </cell>
          <cell r="C309" t="str">
            <v>pc.</v>
          </cell>
          <cell r="D309">
            <v>38.661000000000001</v>
          </cell>
          <cell r="E309">
            <v>0</v>
          </cell>
        </row>
        <row r="310">
          <cell r="A310">
            <v>14.09</v>
          </cell>
          <cell r="B310" t="str">
            <v>G.I. Coupling,  2" dia.</v>
          </cell>
          <cell r="C310" t="str">
            <v>pc.</v>
          </cell>
          <cell r="D310">
            <v>63</v>
          </cell>
          <cell r="E310">
            <v>0</v>
          </cell>
        </row>
        <row r="311">
          <cell r="A311">
            <v>14.1</v>
          </cell>
          <cell r="B311" t="str">
            <v>G.I. Coupling,  3" dia.</v>
          </cell>
          <cell r="C311" t="str">
            <v>pc.</v>
          </cell>
          <cell r="D311">
            <v>138.6</v>
          </cell>
          <cell r="E311">
            <v>0</v>
          </cell>
        </row>
        <row r="312">
          <cell r="A312">
            <v>14.11</v>
          </cell>
          <cell r="B312" t="str">
            <v>G.I. Cross Tee, 1/2" dia.</v>
          </cell>
          <cell r="C312" t="str">
            <v>pc.</v>
          </cell>
          <cell r="D312">
            <v>52.5</v>
          </cell>
          <cell r="E312">
            <v>0</v>
          </cell>
        </row>
        <row r="313">
          <cell r="A313">
            <v>14.12</v>
          </cell>
          <cell r="B313" t="str">
            <v>G.I. Cross Tee, 3/4" dia.</v>
          </cell>
          <cell r="C313" t="str">
            <v>pc.</v>
          </cell>
          <cell r="D313">
            <v>66.150000000000006</v>
          </cell>
          <cell r="E313">
            <v>0</v>
          </cell>
        </row>
        <row r="314">
          <cell r="A314">
            <v>14.13</v>
          </cell>
          <cell r="B314" t="str">
            <v>G.I. Cross Tee,  1" dia.</v>
          </cell>
          <cell r="C314" t="str">
            <v>pc.</v>
          </cell>
          <cell r="D314">
            <v>89.25</v>
          </cell>
          <cell r="E314">
            <v>0</v>
          </cell>
        </row>
        <row r="315">
          <cell r="A315">
            <v>14.14</v>
          </cell>
          <cell r="B315" t="str">
            <v>G.I. Cross Tee, 1-1/2" dia.</v>
          </cell>
          <cell r="C315" t="str">
            <v>pc.</v>
          </cell>
          <cell r="D315">
            <v>182.70000000000002</v>
          </cell>
          <cell r="E315">
            <v>0</v>
          </cell>
        </row>
        <row r="316">
          <cell r="A316">
            <v>14.15</v>
          </cell>
          <cell r="B316" t="str">
            <v>G.I. Cross Tee,  2" dia.</v>
          </cell>
          <cell r="C316" t="str">
            <v>pc.</v>
          </cell>
          <cell r="D316">
            <v>242.55</v>
          </cell>
          <cell r="E316">
            <v>0</v>
          </cell>
        </row>
        <row r="317">
          <cell r="A317">
            <v>14.16</v>
          </cell>
          <cell r="B317" t="str">
            <v>G.I. Cross Tee,  3" dia.</v>
          </cell>
          <cell r="C317" t="str">
            <v>pc.</v>
          </cell>
          <cell r="D317">
            <v>577.5</v>
          </cell>
          <cell r="E317">
            <v>0</v>
          </cell>
        </row>
        <row r="318">
          <cell r="A318">
            <v>14.17</v>
          </cell>
          <cell r="B318" t="str">
            <v>G.I. Elbow, 45 Deg., 1/2" dia.</v>
          </cell>
          <cell r="C318" t="str">
            <v>pc.</v>
          </cell>
          <cell r="D318">
            <v>15.75</v>
          </cell>
          <cell r="E318">
            <v>0</v>
          </cell>
        </row>
        <row r="319">
          <cell r="A319">
            <v>14.18</v>
          </cell>
          <cell r="B319" t="str">
            <v>G.I. Elbow, 45 Deg., 3/4" dia.</v>
          </cell>
          <cell r="C319" t="str">
            <v>pc.</v>
          </cell>
          <cell r="D319">
            <v>18.900000000000002</v>
          </cell>
          <cell r="E319">
            <v>0</v>
          </cell>
        </row>
        <row r="320">
          <cell r="A320">
            <v>14.19</v>
          </cell>
          <cell r="B320" t="str">
            <v>G.I. Elbow, 45 Deg.,  1" dia.</v>
          </cell>
          <cell r="C320" t="str">
            <v>pc.</v>
          </cell>
          <cell r="D320">
            <v>31.5</v>
          </cell>
          <cell r="E320">
            <v>0</v>
          </cell>
        </row>
        <row r="321">
          <cell r="A321">
            <v>14.2</v>
          </cell>
          <cell r="B321" t="str">
            <v>G.I. Elbow, 45 Deg., 1-1/2" dia.</v>
          </cell>
          <cell r="C321" t="str">
            <v>pc.</v>
          </cell>
          <cell r="D321">
            <v>60.900000000000006</v>
          </cell>
          <cell r="E321">
            <v>0</v>
          </cell>
        </row>
        <row r="322">
          <cell r="A322">
            <v>14.21</v>
          </cell>
          <cell r="B322" t="str">
            <v>G.I. Elbow, 45 Deg.,  2" dia.</v>
          </cell>
          <cell r="C322" t="str">
            <v>pc.</v>
          </cell>
          <cell r="D322">
            <v>89.25</v>
          </cell>
          <cell r="E322">
            <v>0</v>
          </cell>
        </row>
        <row r="323">
          <cell r="A323">
            <v>14.22</v>
          </cell>
          <cell r="B323" t="str">
            <v>G.I. Elbow, 45 Deg.,  3" dia.</v>
          </cell>
          <cell r="C323" t="str">
            <v>pc.</v>
          </cell>
          <cell r="D323">
            <v>252</v>
          </cell>
          <cell r="E323">
            <v>0</v>
          </cell>
        </row>
        <row r="324">
          <cell r="A324">
            <v>14.23</v>
          </cell>
          <cell r="B324" t="str">
            <v>G.I. Elbow, 90 Deg., 1/2" dia.</v>
          </cell>
          <cell r="C324" t="str">
            <v>pc.</v>
          </cell>
          <cell r="D324">
            <v>11.55</v>
          </cell>
          <cell r="E324">
            <v>0</v>
          </cell>
        </row>
        <row r="325">
          <cell r="A325">
            <v>14.24</v>
          </cell>
          <cell r="B325" t="str">
            <v>G.I. Elbow, 90 Deg., 3/4" dia.</v>
          </cell>
          <cell r="C325" t="str">
            <v>pc.</v>
          </cell>
          <cell r="D325">
            <v>18.900000000000002</v>
          </cell>
          <cell r="E325">
            <v>0</v>
          </cell>
        </row>
        <row r="326">
          <cell r="A326">
            <v>14.25</v>
          </cell>
          <cell r="B326" t="str">
            <v>G.I. Elbow, 90 Deg.,  1" dia.</v>
          </cell>
          <cell r="C326" t="str">
            <v>pc.</v>
          </cell>
          <cell r="D326">
            <v>28.35</v>
          </cell>
          <cell r="E326">
            <v>0</v>
          </cell>
        </row>
        <row r="327">
          <cell r="A327">
            <v>14.26</v>
          </cell>
          <cell r="B327" t="str">
            <v>G.I. Elbow, 90 Deg., 1-1/2" dia.</v>
          </cell>
          <cell r="C327" t="str">
            <v>pc.</v>
          </cell>
          <cell r="D327">
            <v>52.5</v>
          </cell>
          <cell r="E327">
            <v>0</v>
          </cell>
        </row>
        <row r="328">
          <cell r="A328">
            <v>14.27</v>
          </cell>
          <cell r="B328" t="str">
            <v>G.I. Elbow, 90 Deg.,  2" dia.</v>
          </cell>
          <cell r="C328" t="str">
            <v>pc.</v>
          </cell>
          <cell r="D328">
            <v>78.75</v>
          </cell>
          <cell r="E328">
            <v>0</v>
          </cell>
        </row>
        <row r="329">
          <cell r="A329">
            <v>14.28</v>
          </cell>
          <cell r="B329" t="str">
            <v>G.I. Elbow, 90 Deg.,  3" dia.</v>
          </cell>
          <cell r="C329" t="str">
            <v>pc.</v>
          </cell>
          <cell r="D329">
            <v>210</v>
          </cell>
          <cell r="E329">
            <v>0</v>
          </cell>
        </row>
        <row r="330">
          <cell r="A330">
            <v>14.29</v>
          </cell>
          <cell r="B330" t="str">
            <v>G.I. Gate Valve, 1/2" dia.</v>
          </cell>
          <cell r="C330" t="str">
            <v>pc.</v>
          </cell>
          <cell r="D330">
            <v>99.75</v>
          </cell>
          <cell r="E330">
            <v>0</v>
          </cell>
        </row>
        <row r="331">
          <cell r="A331">
            <v>14.3</v>
          </cell>
          <cell r="B331" t="str">
            <v>G.I. Gate Valve, 3/4" dia.</v>
          </cell>
          <cell r="C331" t="str">
            <v>pc.</v>
          </cell>
          <cell r="D331">
            <v>136.5</v>
          </cell>
          <cell r="E331">
            <v>0</v>
          </cell>
        </row>
        <row r="332">
          <cell r="A332">
            <v>14.31</v>
          </cell>
          <cell r="B332" t="str">
            <v>G.I. Gate Valve,  1" dia.</v>
          </cell>
          <cell r="C332" t="str">
            <v>pc.</v>
          </cell>
          <cell r="D332">
            <v>136.5</v>
          </cell>
          <cell r="E332">
            <v>0</v>
          </cell>
        </row>
        <row r="333">
          <cell r="A333">
            <v>14.32</v>
          </cell>
          <cell r="B333" t="str">
            <v>G.I. Gate Valve, 1-1/2" dia.</v>
          </cell>
          <cell r="C333" t="str">
            <v>pc.</v>
          </cell>
          <cell r="D333">
            <v>319.2</v>
          </cell>
          <cell r="E333">
            <v>0</v>
          </cell>
        </row>
        <row r="334">
          <cell r="A334">
            <v>14.33</v>
          </cell>
          <cell r="B334" t="str">
            <v>G.I. Gate Valve,  2" dia.</v>
          </cell>
          <cell r="C334" t="str">
            <v>pc.</v>
          </cell>
          <cell r="D334">
            <v>472.5</v>
          </cell>
          <cell r="E334">
            <v>0</v>
          </cell>
        </row>
        <row r="335">
          <cell r="A335">
            <v>14.34</v>
          </cell>
          <cell r="B335" t="str">
            <v>G.I. Plug, 1/2" dia.</v>
          </cell>
          <cell r="C335" t="str">
            <v>pc.</v>
          </cell>
          <cell r="D335">
            <v>10.5</v>
          </cell>
          <cell r="E335">
            <v>0</v>
          </cell>
        </row>
        <row r="336">
          <cell r="A336">
            <v>14.35</v>
          </cell>
          <cell r="B336" t="str">
            <v>G.I. Plug, 3/4" dia.</v>
          </cell>
          <cell r="C336" t="str">
            <v>pc.</v>
          </cell>
          <cell r="D336">
            <v>12.600000000000001</v>
          </cell>
          <cell r="E336">
            <v>0</v>
          </cell>
        </row>
        <row r="337">
          <cell r="A337">
            <v>14.36</v>
          </cell>
          <cell r="B337" t="str">
            <v>G.I. Plug,  1" dia.</v>
          </cell>
          <cell r="C337" t="str">
            <v>pc.</v>
          </cell>
          <cell r="D337">
            <v>15.75</v>
          </cell>
          <cell r="E337">
            <v>0</v>
          </cell>
        </row>
        <row r="338">
          <cell r="A338">
            <v>14.37</v>
          </cell>
          <cell r="B338" t="str">
            <v>G.I. Plug, 1-1/2" dia.</v>
          </cell>
          <cell r="C338" t="str">
            <v>pc.</v>
          </cell>
          <cell r="D338">
            <v>27.3</v>
          </cell>
          <cell r="E338">
            <v>0</v>
          </cell>
        </row>
        <row r="339">
          <cell r="A339">
            <v>14.38</v>
          </cell>
          <cell r="B339" t="str">
            <v>G.I. Pipe 1/2" dia.</v>
          </cell>
          <cell r="C339" t="str">
            <v>pc.</v>
          </cell>
          <cell r="D339">
            <v>210</v>
          </cell>
          <cell r="E339">
            <v>0</v>
          </cell>
        </row>
        <row r="340">
          <cell r="A340">
            <v>14.39</v>
          </cell>
          <cell r="B340" t="str">
            <v>Auxiliary Valve</v>
          </cell>
          <cell r="C340" t="str">
            <v>pc.</v>
          </cell>
          <cell r="D340">
            <v>147</v>
          </cell>
          <cell r="E340">
            <v>0</v>
          </cell>
        </row>
        <row r="341">
          <cell r="A341">
            <v>14.4</v>
          </cell>
          <cell r="B341" t="str">
            <v>Niple 2" long</v>
          </cell>
          <cell r="C341" t="str">
            <v>pc.</v>
          </cell>
          <cell r="D341">
            <v>7.3500000000000005</v>
          </cell>
          <cell r="E341">
            <v>0</v>
          </cell>
        </row>
        <row r="342">
          <cell r="A342">
            <v>14.41</v>
          </cell>
          <cell r="B342" t="str">
            <v>Teflon</v>
          </cell>
          <cell r="C342" t="str">
            <v>pc.</v>
          </cell>
          <cell r="D342">
            <v>10.5</v>
          </cell>
          <cell r="E342">
            <v>0</v>
          </cell>
        </row>
        <row r="343">
          <cell r="A343">
            <v>14.42</v>
          </cell>
          <cell r="B343" t="str">
            <v>Flexible Pipe</v>
          </cell>
          <cell r="C343" t="str">
            <v>pc.</v>
          </cell>
          <cell r="D343">
            <v>78.75</v>
          </cell>
          <cell r="E343">
            <v>0</v>
          </cell>
        </row>
        <row r="344">
          <cell r="A344">
            <v>15</v>
          </cell>
          <cell r="B344" t="str">
            <v>Plumbing/Sanitary</v>
          </cell>
          <cell r="D344">
            <v>0</v>
          </cell>
          <cell r="E344">
            <v>0</v>
          </cell>
        </row>
        <row r="345">
          <cell r="A345">
            <v>15.01</v>
          </cell>
          <cell r="B345" t="str">
            <v>PVC Tee 2" dia.</v>
          </cell>
          <cell r="C345" t="str">
            <v>pc.</v>
          </cell>
          <cell r="D345">
            <v>15.75</v>
          </cell>
          <cell r="E345">
            <v>0</v>
          </cell>
        </row>
        <row r="346">
          <cell r="A346">
            <v>15.02</v>
          </cell>
          <cell r="B346" t="str">
            <v>PVC Tee 3" dia.</v>
          </cell>
          <cell r="C346" t="str">
            <v>pc.</v>
          </cell>
          <cell r="D346">
            <v>21</v>
          </cell>
          <cell r="E346">
            <v>0</v>
          </cell>
        </row>
        <row r="347">
          <cell r="A347">
            <v>15.03</v>
          </cell>
          <cell r="B347" t="str">
            <v>PVC Tee 4" dia.</v>
          </cell>
          <cell r="C347" t="str">
            <v>pc.</v>
          </cell>
          <cell r="D347">
            <v>26.25</v>
          </cell>
          <cell r="E347">
            <v>0</v>
          </cell>
        </row>
        <row r="348">
          <cell r="A348">
            <v>15.04</v>
          </cell>
          <cell r="B348" t="str">
            <v>PVC Tee 2"x2" dia.</v>
          </cell>
          <cell r="C348" t="str">
            <v>pc.</v>
          </cell>
          <cell r="D348">
            <v>26.25</v>
          </cell>
          <cell r="E348">
            <v>0</v>
          </cell>
        </row>
        <row r="349">
          <cell r="A349">
            <v>15.05</v>
          </cell>
          <cell r="B349" t="str">
            <v>PVC Tee 3"x2" dia.</v>
          </cell>
          <cell r="C349" t="str">
            <v>pc.</v>
          </cell>
          <cell r="D349">
            <v>31.5</v>
          </cell>
          <cell r="E349">
            <v>0</v>
          </cell>
        </row>
        <row r="350">
          <cell r="A350">
            <v>15.06</v>
          </cell>
          <cell r="B350" t="str">
            <v>PVC Tee 4"x3" dia.</v>
          </cell>
          <cell r="C350" t="str">
            <v>pc.</v>
          </cell>
          <cell r="D350">
            <v>37.800000000000004</v>
          </cell>
          <cell r="E350">
            <v>0</v>
          </cell>
        </row>
        <row r="351">
          <cell r="A351" t="str">
            <v>15.06a</v>
          </cell>
          <cell r="B351" t="str">
            <v>PVC Tee 4"x4" dia.</v>
          </cell>
          <cell r="C351" t="str">
            <v>pc.</v>
          </cell>
          <cell r="D351">
            <v>42</v>
          </cell>
          <cell r="E351">
            <v>0</v>
          </cell>
        </row>
        <row r="352">
          <cell r="A352">
            <v>15.07</v>
          </cell>
          <cell r="B352" t="str">
            <v>PVC Pipe 2" dia.</v>
          </cell>
          <cell r="C352" t="str">
            <v>pc.</v>
          </cell>
          <cell r="D352">
            <v>126</v>
          </cell>
          <cell r="E352">
            <v>0</v>
          </cell>
        </row>
        <row r="353">
          <cell r="A353">
            <v>15.08</v>
          </cell>
          <cell r="B353" t="str">
            <v>PVC Pipe 3" dia.</v>
          </cell>
          <cell r="C353" t="str">
            <v>pc.</v>
          </cell>
          <cell r="D353">
            <v>147</v>
          </cell>
          <cell r="E353">
            <v>0</v>
          </cell>
        </row>
        <row r="354">
          <cell r="A354">
            <v>15.09</v>
          </cell>
          <cell r="B354" t="str">
            <v>PVC Pipe 4" dia.</v>
          </cell>
          <cell r="C354" t="str">
            <v>pc.</v>
          </cell>
          <cell r="D354">
            <v>168</v>
          </cell>
          <cell r="E354">
            <v>0</v>
          </cell>
        </row>
        <row r="355">
          <cell r="A355">
            <v>15.1</v>
          </cell>
          <cell r="B355" t="str">
            <v>PVC Wye 2"x2" dia.</v>
          </cell>
          <cell r="C355" t="str">
            <v>pc.</v>
          </cell>
          <cell r="D355">
            <v>21</v>
          </cell>
          <cell r="E355">
            <v>0</v>
          </cell>
        </row>
        <row r="356">
          <cell r="A356">
            <v>15.11</v>
          </cell>
          <cell r="B356" t="str">
            <v>PVC Wye 3"x2" dia.</v>
          </cell>
          <cell r="C356" t="str">
            <v>pc.</v>
          </cell>
          <cell r="D356">
            <v>26.25</v>
          </cell>
          <cell r="E356">
            <v>0</v>
          </cell>
        </row>
        <row r="357">
          <cell r="A357">
            <v>15.12</v>
          </cell>
          <cell r="B357" t="str">
            <v>PVC Wye 3"x3" dia.</v>
          </cell>
          <cell r="C357" t="str">
            <v>pc.</v>
          </cell>
          <cell r="D357">
            <v>29.400000000000002</v>
          </cell>
          <cell r="E357">
            <v>0</v>
          </cell>
        </row>
        <row r="358">
          <cell r="A358">
            <v>15.13</v>
          </cell>
          <cell r="B358" t="str">
            <v>PVC Wye 4"x3" dia.</v>
          </cell>
          <cell r="C358" t="str">
            <v>pc.</v>
          </cell>
          <cell r="D358">
            <v>33.6</v>
          </cell>
          <cell r="E358">
            <v>0</v>
          </cell>
        </row>
        <row r="359">
          <cell r="A359">
            <v>15.14</v>
          </cell>
          <cell r="B359" t="str">
            <v>PVC Elbow 2" dia.</v>
          </cell>
          <cell r="C359" t="str">
            <v>pc.</v>
          </cell>
          <cell r="D359">
            <v>15.75</v>
          </cell>
          <cell r="E359">
            <v>0</v>
          </cell>
        </row>
        <row r="360">
          <cell r="A360">
            <v>15.15</v>
          </cell>
          <cell r="B360" t="str">
            <v>PVC Elbow 3" dia.</v>
          </cell>
          <cell r="C360" t="str">
            <v>pc.</v>
          </cell>
          <cell r="D360">
            <v>21</v>
          </cell>
          <cell r="E360">
            <v>0</v>
          </cell>
        </row>
        <row r="361">
          <cell r="A361">
            <v>15.16</v>
          </cell>
          <cell r="B361" t="str">
            <v>PVC Elbow 4" dia.</v>
          </cell>
          <cell r="C361" t="str">
            <v>pc.</v>
          </cell>
          <cell r="D361">
            <v>24.150000000000002</v>
          </cell>
          <cell r="E361">
            <v>0</v>
          </cell>
        </row>
        <row r="362">
          <cell r="A362">
            <v>15.17</v>
          </cell>
          <cell r="B362" t="str">
            <v>PVC Elbow 2"x2" dia.</v>
          </cell>
          <cell r="C362" t="str">
            <v>pc.</v>
          </cell>
          <cell r="D362">
            <v>15.75</v>
          </cell>
          <cell r="E362">
            <v>0</v>
          </cell>
        </row>
        <row r="363">
          <cell r="A363">
            <v>15.18</v>
          </cell>
          <cell r="B363" t="str">
            <v>PVC Elbow 3"x2" dia.</v>
          </cell>
          <cell r="C363" t="str">
            <v>pc.</v>
          </cell>
          <cell r="D363">
            <v>18.900000000000002</v>
          </cell>
          <cell r="E363">
            <v>0</v>
          </cell>
        </row>
        <row r="364">
          <cell r="A364">
            <v>15.19</v>
          </cell>
          <cell r="B364" t="str">
            <v>PVC Elbow 3"x3" dia.</v>
          </cell>
          <cell r="C364" t="str">
            <v>pc.</v>
          </cell>
          <cell r="D364">
            <v>22.05</v>
          </cell>
          <cell r="E364">
            <v>0</v>
          </cell>
        </row>
        <row r="365">
          <cell r="A365">
            <v>15.2</v>
          </cell>
          <cell r="B365" t="str">
            <v>PVC Elbow 4"x3" dia.</v>
          </cell>
          <cell r="C365" t="str">
            <v>pc.</v>
          </cell>
          <cell r="D365">
            <v>24.150000000000002</v>
          </cell>
          <cell r="E365">
            <v>0</v>
          </cell>
        </row>
        <row r="366">
          <cell r="A366">
            <v>15.21</v>
          </cell>
          <cell r="B366" t="str">
            <v>PVC Elbow 4"x4" dia.</v>
          </cell>
          <cell r="C366" t="str">
            <v>pc.</v>
          </cell>
          <cell r="D366">
            <v>26.25</v>
          </cell>
          <cell r="E366">
            <v>0</v>
          </cell>
        </row>
        <row r="367">
          <cell r="A367">
            <v>15.22</v>
          </cell>
          <cell r="B367" t="str">
            <v>PVC End Cap 2" dia.</v>
          </cell>
          <cell r="C367" t="str">
            <v>pc.</v>
          </cell>
          <cell r="D367">
            <v>21</v>
          </cell>
          <cell r="E367">
            <v>0</v>
          </cell>
        </row>
        <row r="368">
          <cell r="A368">
            <v>15.23</v>
          </cell>
          <cell r="B368" t="str">
            <v>PVC End Cap 3" dia.</v>
          </cell>
          <cell r="C368" t="str">
            <v>pc.</v>
          </cell>
          <cell r="D368">
            <v>26.25</v>
          </cell>
          <cell r="E368">
            <v>0</v>
          </cell>
        </row>
        <row r="369">
          <cell r="A369">
            <v>15.24</v>
          </cell>
          <cell r="B369" t="str">
            <v>PVC End Cap 4" dia.</v>
          </cell>
          <cell r="C369" t="str">
            <v>pc.</v>
          </cell>
          <cell r="D369">
            <v>31.5</v>
          </cell>
          <cell r="E369">
            <v>0</v>
          </cell>
        </row>
        <row r="370">
          <cell r="A370">
            <v>16</v>
          </cell>
          <cell r="B370" t="str">
            <v>Plumbing Fixtures</v>
          </cell>
          <cell r="D370">
            <v>0</v>
          </cell>
          <cell r="E370">
            <v>0</v>
          </cell>
        </row>
        <row r="371">
          <cell r="A371">
            <v>16.010000000000002</v>
          </cell>
          <cell r="B371" t="str">
            <v>PVC Schedule 40, 15 mm dia.</v>
          </cell>
          <cell r="C371" t="str">
            <v>pc.</v>
          </cell>
          <cell r="D371">
            <v>47.25</v>
          </cell>
          <cell r="E371">
            <v>0</v>
          </cell>
        </row>
        <row r="372">
          <cell r="A372">
            <v>16.02</v>
          </cell>
          <cell r="B372" t="str">
            <v>PVC Pipe Tubing, 6 m x 20 mm dia.</v>
          </cell>
          <cell r="C372" t="str">
            <v>pc.</v>
          </cell>
          <cell r="D372">
            <v>47.25</v>
          </cell>
          <cell r="E372">
            <v>0</v>
          </cell>
        </row>
        <row r="373">
          <cell r="A373">
            <v>16.03</v>
          </cell>
          <cell r="B373" t="str">
            <v>PVC Pipe Tubing, Standard, 6 m x 50 mm dia.</v>
          </cell>
          <cell r="C373" t="str">
            <v>pc.</v>
          </cell>
          <cell r="D373">
            <v>126</v>
          </cell>
          <cell r="E373">
            <v>0</v>
          </cell>
        </row>
        <row r="374">
          <cell r="A374">
            <v>16.04</v>
          </cell>
          <cell r="B374" t="str">
            <v>PVC Pipe Tubing, Standard, 6 m x 75 mm dia.</v>
          </cell>
          <cell r="C374" t="str">
            <v>pc.</v>
          </cell>
          <cell r="D374">
            <v>168</v>
          </cell>
          <cell r="E374">
            <v>0</v>
          </cell>
        </row>
        <row r="375">
          <cell r="A375">
            <v>16.05</v>
          </cell>
          <cell r="B375" t="str">
            <v>PVC Wye, 75 mm dia.</v>
          </cell>
          <cell r="C375" t="str">
            <v>pc.</v>
          </cell>
          <cell r="D375">
            <v>27.3</v>
          </cell>
          <cell r="E375">
            <v>0</v>
          </cell>
        </row>
        <row r="376">
          <cell r="A376">
            <v>16.059999999999999</v>
          </cell>
          <cell r="B376" t="str">
            <v>PVC Wye, 3" x 2"</v>
          </cell>
          <cell r="C376" t="str">
            <v>pc.</v>
          </cell>
          <cell r="D376">
            <v>27.3</v>
          </cell>
          <cell r="E376">
            <v>0</v>
          </cell>
        </row>
        <row r="377">
          <cell r="A377">
            <v>16.07</v>
          </cell>
          <cell r="B377" t="str">
            <v>PVC Elbow 1/4" Bend</v>
          </cell>
          <cell r="C377" t="str">
            <v>pc.</v>
          </cell>
          <cell r="D377">
            <v>12.600000000000001</v>
          </cell>
          <cell r="E377">
            <v>0</v>
          </cell>
        </row>
        <row r="378">
          <cell r="A378">
            <v>16.079999999999998</v>
          </cell>
          <cell r="B378" t="str">
            <v>PVC Cross Tee, 20 mm dia.</v>
          </cell>
          <cell r="C378" t="str">
            <v>pc.</v>
          </cell>
          <cell r="D378">
            <v>18.900000000000002</v>
          </cell>
          <cell r="E378">
            <v>0</v>
          </cell>
        </row>
        <row r="379">
          <cell r="A379">
            <v>16.09</v>
          </cell>
          <cell r="B379" t="str">
            <v>PVC Cross Tee, 50 mm dia.</v>
          </cell>
          <cell r="C379" t="str">
            <v>pc.</v>
          </cell>
          <cell r="D379">
            <v>18.900000000000002</v>
          </cell>
          <cell r="E379">
            <v>0</v>
          </cell>
        </row>
        <row r="380">
          <cell r="A380">
            <v>16.100000000000001</v>
          </cell>
          <cell r="B380" t="str">
            <v>Solvent Cement</v>
          </cell>
          <cell r="C380" t="str">
            <v>qts.</v>
          </cell>
          <cell r="D380">
            <v>199.5</v>
          </cell>
          <cell r="E380">
            <v>0</v>
          </cell>
        </row>
        <row r="381">
          <cell r="A381">
            <v>16.11</v>
          </cell>
          <cell r="B381" t="str">
            <v>Water Closet</v>
          </cell>
          <cell r="C381" t="str">
            <v>pc.</v>
          </cell>
          <cell r="D381">
            <v>2625</v>
          </cell>
          <cell r="E381">
            <v>0</v>
          </cell>
        </row>
        <row r="382">
          <cell r="A382">
            <v>16.12</v>
          </cell>
          <cell r="B382" t="str">
            <v>Paper Holder</v>
          </cell>
          <cell r="C382" t="str">
            <v>pc.</v>
          </cell>
          <cell r="D382">
            <v>210</v>
          </cell>
          <cell r="E382">
            <v>0</v>
          </cell>
        </row>
        <row r="383">
          <cell r="A383">
            <v>16.13</v>
          </cell>
          <cell r="B383" t="str">
            <v>Shower Head</v>
          </cell>
          <cell r="C383" t="str">
            <v>pc.</v>
          </cell>
          <cell r="D383">
            <v>78.75</v>
          </cell>
          <cell r="E383">
            <v>0</v>
          </cell>
        </row>
        <row r="384">
          <cell r="A384">
            <v>16.14</v>
          </cell>
          <cell r="B384" t="str">
            <v>Shower Valve</v>
          </cell>
          <cell r="C384" t="str">
            <v>pc.</v>
          </cell>
          <cell r="D384">
            <v>210</v>
          </cell>
          <cell r="E384">
            <v>0</v>
          </cell>
        </row>
        <row r="385">
          <cell r="A385">
            <v>16.149999999999999</v>
          </cell>
          <cell r="B385" t="str">
            <v>Floor Drain 4" x 4"</v>
          </cell>
          <cell r="C385" t="str">
            <v>pc.</v>
          </cell>
          <cell r="D385">
            <v>26.25</v>
          </cell>
          <cell r="E385">
            <v>0</v>
          </cell>
        </row>
        <row r="386">
          <cell r="A386">
            <v>16.16</v>
          </cell>
          <cell r="B386" t="str">
            <v>Soap Holder</v>
          </cell>
          <cell r="C386" t="str">
            <v>pc.</v>
          </cell>
          <cell r="D386">
            <v>210</v>
          </cell>
          <cell r="E386">
            <v>0</v>
          </cell>
        </row>
        <row r="387">
          <cell r="A387">
            <v>16.170000000000002</v>
          </cell>
          <cell r="B387" t="str">
            <v>Lavatory</v>
          </cell>
          <cell r="C387" t="str">
            <v>set</v>
          </cell>
          <cell r="D387">
            <v>945</v>
          </cell>
          <cell r="E387">
            <v>0</v>
          </cell>
        </row>
        <row r="388">
          <cell r="A388">
            <v>16.18</v>
          </cell>
          <cell r="B388" t="str">
            <v>Installation of Sanitary Fixtures and Works</v>
          </cell>
          <cell r="C388" t="str">
            <v>lot</v>
          </cell>
          <cell r="D388">
            <v>0</v>
          </cell>
          <cell r="E388">
            <v>1442</v>
          </cell>
        </row>
        <row r="389">
          <cell r="A389">
            <v>16.190000000000001</v>
          </cell>
          <cell r="B389" t="str">
            <v>Installation of Plumbing Fixtures and Works</v>
          </cell>
          <cell r="C389" t="str">
            <v>lot</v>
          </cell>
          <cell r="D389">
            <v>0</v>
          </cell>
          <cell r="E389">
            <v>175.1</v>
          </cell>
        </row>
        <row r="390">
          <cell r="A390">
            <v>17</v>
          </cell>
          <cell r="B390" t="str">
            <v>Reinforcing Steel</v>
          </cell>
          <cell r="D390">
            <v>0</v>
          </cell>
          <cell r="E390">
            <v>0</v>
          </cell>
        </row>
        <row r="391">
          <cell r="A391" t="str">
            <v>17a</v>
          </cell>
          <cell r="B391" t="str">
            <v>Fabrication &amp; Installation of Reinforcing Bars</v>
          </cell>
          <cell r="C391" t="str">
            <v>kg.</v>
          </cell>
          <cell r="D391">
            <v>0</v>
          </cell>
          <cell r="E391">
            <v>4.12</v>
          </cell>
        </row>
        <row r="392">
          <cell r="A392">
            <v>17.010000000000002</v>
          </cell>
          <cell r="B392" t="str">
            <v>Reinforcing Steel, Int. Def. Grade 275, 10mm x 6m</v>
          </cell>
          <cell r="C392" t="str">
            <v>pc.</v>
          </cell>
          <cell r="D392">
            <v>43.050000000000004</v>
          </cell>
          <cell r="E392">
            <v>0</v>
          </cell>
        </row>
        <row r="393">
          <cell r="A393">
            <v>17.02</v>
          </cell>
          <cell r="B393" t="str">
            <v>Reinforcing Steel, Int. Def. Grade 275, 12mm x 6m</v>
          </cell>
          <cell r="C393" t="str">
            <v>pc.</v>
          </cell>
          <cell r="D393">
            <v>78.75</v>
          </cell>
          <cell r="E393">
            <v>0</v>
          </cell>
        </row>
        <row r="394">
          <cell r="A394">
            <v>17.03</v>
          </cell>
          <cell r="B394" t="str">
            <v>Reinforcing Steel, Int. Def. Grade 275, 16mm x 6m</v>
          </cell>
          <cell r="C394" t="str">
            <v>pc.</v>
          </cell>
          <cell r="D394">
            <v>131.25</v>
          </cell>
          <cell r="E394">
            <v>0</v>
          </cell>
        </row>
        <row r="395">
          <cell r="A395">
            <v>17.04</v>
          </cell>
          <cell r="B395" t="str">
            <v>Reinforcing Steel, Int. Def. Grade 275, 20mm x 6m</v>
          </cell>
          <cell r="C395" t="str">
            <v>pc.</v>
          </cell>
          <cell r="D395">
            <v>204.75</v>
          </cell>
          <cell r="E395">
            <v>0</v>
          </cell>
        </row>
        <row r="396">
          <cell r="A396">
            <v>17.05</v>
          </cell>
          <cell r="B396" t="str">
            <v>Reinforcing Steel, Int. Def. Grade 275, 25mm x 6m</v>
          </cell>
          <cell r="C396" t="str">
            <v>pc.</v>
          </cell>
          <cell r="D396">
            <v>323.40000000000003</v>
          </cell>
          <cell r="E396">
            <v>0</v>
          </cell>
        </row>
        <row r="397">
          <cell r="A397">
            <v>17.059999999999999</v>
          </cell>
          <cell r="B397" t="str">
            <v>Reinforcing Steel, Plain Grade 230, 12mm x 6m</v>
          </cell>
          <cell r="C397" t="str">
            <v>pc.</v>
          </cell>
          <cell r="D397">
            <v>99.75</v>
          </cell>
          <cell r="E397">
            <v>0</v>
          </cell>
        </row>
        <row r="398">
          <cell r="A398">
            <v>17.07</v>
          </cell>
          <cell r="B398" t="str">
            <v>Reinforcing Steel, Plain Grade 230, 16mm x 6m</v>
          </cell>
          <cell r="C398" t="str">
            <v>pc.</v>
          </cell>
          <cell r="D398">
            <v>165.9</v>
          </cell>
          <cell r="E398">
            <v>0</v>
          </cell>
        </row>
        <row r="399">
          <cell r="A399">
            <v>17.079999999999998</v>
          </cell>
          <cell r="B399" t="str">
            <v>Reinforcing Steel, Plain Grade 230, 20mm x 6m</v>
          </cell>
          <cell r="C399" t="str">
            <v>pc.</v>
          </cell>
          <cell r="D399">
            <v>243.60000000000002</v>
          </cell>
          <cell r="E399">
            <v>0</v>
          </cell>
        </row>
        <row r="400">
          <cell r="A400">
            <v>17.09</v>
          </cell>
          <cell r="B400" t="str">
            <v>Reinforcing Steel, Plain Grade 230, 25mm x 6m</v>
          </cell>
          <cell r="C400" t="str">
            <v>pc.</v>
          </cell>
          <cell r="D400">
            <v>385.35</v>
          </cell>
          <cell r="E400">
            <v>0</v>
          </cell>
        </row>
        <row r="401">
          <cell r="A401">
            <v>17.100000000000001</v>
          </cell>
          <cell r="B401" t="str">
            <v>Reinforcing Steel, Struc. Def. Grade 230, 10mm x 6m</v>
          </cell>
          <cell r="C401" t="str">
            <v>pc.</v>
          </cell>
          <cell r="D401">
            <v>51.45</v>
          </cell>
          <cell r="E401">
            <v>0</v>
          </cell>
        </row>
        <row r="402">
          <cell r="A402">
            <v>17.11</v>
          </cell>
          <cell r="B402" t="str">
            <v>Reinforcing Steel, Struc. Def. Grade 230, 12mm x 6m</v>
          </cell>
          <cell r="C402" t="str">
            <v>pc.</v>
          </cell>
          <cell r="D402">
            <v>63</v>
          </cell>
          <cell r="E402">
            <v>0</v>
          </cell>
        </row>
        <row r="403">
          <cell r="A403">
            <v>17.12</v>
          </cell>
          <cell r="B403" t="str">
            <v>Reinforcing Steel, Struc. Def. Grade 230, 16mm x 6m</v>
          </cell>
          <cell r="C403" t="str">
            <v>pc.</v>
          </cell>
          <cell r="D403">
            <v>103.95</v>
          </cell>
          <cell r="E403">
            <v>0</v>
          </cell>
        </row>
        <row r="404">
          <cell r="A404">
            <v>17.13</v>
          </cell>
          <cell r="B404" t="str">
            <v>Reinforcing Steel, Struc. Def. Grade 230, 20mm x 6m</v>
          </cell>
          <cell r="C404" t="str">
            <v>pc.</v>
          </cell>
          <cell r="D404">
            <v>178.5</v>
          </cell>
          <cell r="E404">
            <v>0</v>
          </cell>
        </row>
        <row r="405">
          <cell r="A405">
            <v>17.14</v>
          </cell>
          <cell r="B405" t="str">
            <v>Reinforcing Steel, Struc. Def. Grade 230, 25mm x 6m</v>
          </cell>
          <cell r="C405" t="str">
            <v>pc.</v>
          </cell>
          <cell r="D405">
            <v>294</v>
          </cell>
          <cell r="E405">
            <v>0</v>
          </cell>
        </row>
        <row r="406">
          <cell r="A406">
            <v>18</v>
          </cell>
          <cell r="B406" t="str">
            <v>Roofing</v>
          </cell>
          <cell r="D406">
            <v>0</v>
          </cell>
          <cell r="E406">
            <v>0</v>
          </cell>
        </row>
        <row r="407">
          <cell r="A407" t="str">
            <v>18a</v>
          </cell>
          <cell r="B407" t="str">
            <v>Installation of Corrugated G.I. Sheets</v>
          </cell>
          <cell r="C407" t="str">
            <v>sq.m.</v>
          </cell>
          <cell r="D407">
            <v>0</v>
          </cell>
          <cell r="E407">
            <v>26.574000000000002</v>
          </cell>
        </row>
        <row r="408">
          <cell r="A408" t="str">
            <v>18b</v>
          </cell>
          <cell r="B408" t="str">
            <v>Installation of Gutter</v>
          </cell>
          <cell r="C408" t="str">
            <v>m</v>
          </cell>
          <cell r="D408">
            <v>0</v>
          </cell>
          <cell r="E408">
            <v>12.205500000000001</v>
          </cell>
        </row>
        <row r="409">
          <cell r="A409" t="str">
            <v>18c</v>
          </cell>
          <cell r="B409" t="str">
            <v>Installation of Flashing</v>
          </cell>
          <cell r="C409" t="str">
            <v>m</v>
          </cell>
          <cell r="D409">
            <v>0</v>
          </cell>
          <cell r="E409">
            <v>9.7128999999999994</v>
          </cell>
        </row>
        <row r="410">
          <cell r="A410" t="str">
            <v>18d</v>
          </cell>
          <cell r="B410" t="str">
            <v>Installation of Ridge Roll</v>
          </cell>
          <cell r="C410" t="str">
            <v>m</v>
          </cell>
          <cell r="D410">
            <v>0</v>
          </cell>
          <cell r="E410">
            <v>8.7035</v>
          </cell>
        </row>
        <row r="411">
          <cell r="A411" t="str">
            <v>18e</v>
          </cell>
          <cell r="B411" t="str">
            <v>Installation of Facia Board</v>
          </cell>
          <cell r="C411" t="str">
            <v>bd. ft.</v>
          </cell>
          <cell r="D411">
            <v>0</v>
          </cell>
          <cell r="E411">
            <v>8.8168000000000006</v>
          </cell>
        </row>
        <row r="412">
          <cell r="A412" t="str">
            <v>18f</v>
          </cell>
          <cell r="B412" t="str">
            <v>Removal of Corrugated G.I. Sheets</v>
          </cell>
          <cell r="C412" t="str">
            <v>sq.m.</v>
          </cell>
          <cell r="D412">
            <v>0</v>
          </cell>
          <cell r="E412">
            <v>4.6040999999999999</v>
          </cell>
        </row>
        <row r="413">
          <cell r="A413" t="str">
            <v>18g</v>
          </cell>
          <cell r="B413" t="str">
            <v>Removal of Roofing Accessories</v>
          </cell>
          <cell r="C413" t="str">
            <v>m</v>
          </cell>
          <cell r="D413">
            <v>0</v>
          </cell>
          <cell r="E413">
            <v>0.83430000000000004</v>
          </cell>
        </row>
        <row r="414">
          <cell r="A414" t="str">
            <v>18g1</v>
          </cell>
          <cell r="B414" t="str">
            <v>Removal of Flashing</v>
          </cell>
          <cell r="C414" t="str">
            <v>m</v>
          </cell>
          <cell r="D414">
            <v>0</v>
          </cell>
          <cell r="E414">
            <v>0.83430000000000004</v>
          </cell>
        </row>
        <row r="415">
          <cell r="A415" t="str">
            <v>18g2</v>
          </cell>
          <cell r="B415" t="str">
            <v>Removal of Gutter</v>
          </cell>
          <cell r="C415" t="str">
            <v>m</v>
          </cell>
          <cell r="D415">
            <v>0</v>
          </cell>
          <cell r="E415">
            <v>0.83430000000000004</v>
          </cell>
        </row>
        <row r="416">
          <cell r="A416" t="str">
            <v>18g3</v>
          </cell>
          <cell r="B416" t="str">
            <v>Removal of Fascia Board</v>
          </cell>
          <cell r="C416" t="str">
            <v>m</v>
          </cell>
          <cell r="D416">
            <v>0</v>
          </cell>
          <cell r="E416">
            <v>0.83430000000000004</v>
          </cell>
        </row>
        <row r="417">
          <cell r="A417" t="str">
            <v>18g4</v>
          </cell>
          <cell r="B417" t="str">
            <v>Removal of Ridge Roll</v>
          </cell>
          <cell r="C417" t="str">
            <v>m</v>
          </cell>
          <cell r="D417">
            <v>0</v>
          </cell>
          <cell r="E417">
            <v>0.83430000000000004</v>
          </cell>
        </row>
        <row r="418">
          <cell r="A418">
            <v>18.010000000000002</v>
          </cell>
          <cell r="B418" t="str">
            <v>Corrugated G.I. Sheet, G-26 x 8'</v>
          </cell>
          <cell r="C418" t="str">
            <v>pc.</v>
          </cell>
          <cell r="D418">
            <v>176.4</v>
          </cell>
          <cell r="E418">
            <v>0</v>
          </cell>
        </row>
        <row r="419">
          <cell r="A419">
            <v>18.02</v>
          </cell>
          <cell r="B419" t="str">
            <v>Corrugated G.I. Sheet, G-31 x 8'</v>
          </cell>
          <cell r="C419" t="str">
            <v>pc.</v>
          </cell>
          <cell r="D419">
            <v>142.80000000000001</v>
          </cell>
          <cell r="E419">
            <v>0</v>
          </cell>
        </row>
        <row r="420">
          <cell r="A420">
            <v>18.03</v>
          </cell>
          <cell r="B420" t="str">
            <v>G.I. Copper Rivets</v>
          </cell>
          <cell r="C420" t="str">
            <v>kg.</v>
          </cell>
          <cell r="D420">
            <v>50.400000000000006</v>
          </cell>
          <cell r="E420">
            <v>0</v>
          </cell>
        </row>
        <row r="421">
          <cell r="A421">
            <v>18.04</v>
          </cell>
          <cell r="B421" t="str">
            <v>G.I. Downspout, 2" x 3" x 8'</v>
          </cell>
          <cell r="C421" t="str">
            <v>pc.</v>
          </cell>
          <cell r="D421">
            <v>94.5</v>
          </cell>
          <cell r="E421">
            <v>0</v>
          </cell>
        </row>
        <row r="422">
          <cell r="A422">
            <v>18.05</v>
          </cell>
          <cell r="B422" t="str">
            <v>G.I. Downspout, 2" x 4" x 8'</v>
          </cell>
          <cell r="C422" t="str">
            <v>pc.</v>
          </cell>
          <cell r="D422">
            <v>94.5</v>
          </cell>
          <cell r="E422">
            <v>0</v>
          </cell>
        </row>
        <row r="423">
          <cell r="A423">
            <v>18.059999999999999</v>
          </cell>
          <cell r="B423" t="str">
            <v>Gutter, G-24, 36" x 8'</v>
          </cell>
          <cell r="C423" t="str">
            <v>pc.</v>
          </cell>
          <cell r="D423">
            <v>115.5</v>
          </cell>
          <cell r="E423">
            <v>0</v>
          </cell>
        </row>
        <row r="424">
          <cell r="A424">
            <v>18.07</v>
          </cell>
          <cell r="B424" t="str">
            <v>Gutter, G-26, 36" x 8'</v>
          </cell>
          <cell r="C424" t="str">
            <v>pc.</v>
          </cell>
          <cell r="D424">
            <v>115.5</v>
          </cell>
          <cell r="E424">
            <v>0</v>
          </cell>
        </row>
        <row r="425">
          <cell r="A425">
            <v>18.079999999999998</v>
          </cell>
          <cell r="B425" t="str">
            <v>Plain G.I. Sheet, G-24 x 8'</v>
          </cell>
          <cell r="C425" t="str">
            <v>lft.</v>
          </cell>
          <cell r="D425">
            <v>35.700000000000003</v>
          </cell>
          <cell r="E425">
            <v>0</v>
          </cell>
        </row>
        <row r="426">
          <cell r="A426">
            <v>18.09</v>
          </cell>
          <cell r="B426" t="str">
            <v>Plain G.I. Sheet, G-26 x 8'</v>
          </cell>
          <cell r="C426" t="str">
            <v>lft.</v>
          </cell>
          <cell r="D426">
            <v>25.200000000000003</v>
          </cell>
          <cell r="E426">
            <v>0</v>
          </cell>
        </row>
        <row r="427">
          <cell r="A427">
            <v>18.100000000000001</v>
          </cell>
          <cell r="B427" t="str">
            <v>G.I. Flashing, G-26 36"x 8'</v>
          </cell>
          <cell r="C427" t="str">
            <v>pc.</v>
          </cell>
          <cell r="D427">
            <v>157.5</v>
          </cell>
          <cell r="E427">
            <v>0</v>
          </cell>
        </row>
        <row r="428">
          <cell r="A428">
            <v>18.11</v>
          </cell>
          <cell r="B428" t="str">
            <v>Ridge Roll, G-26 36"x 8'</v>
          </cell>
          <cell r="C428" t="str">
            <v>pc.</v>
          </cell>
          <cell r="D428">
            <v>157.5</v>
          </cell>
          <cell r="E428">
            <v>0</v>
          </cell>
        </row>
        <row r="429">
          <cell r="A429">
            <v>18.12</v>
          </cell>
          <cell r="B429" t="str">
            <v>Fascia Board, 1" x 10"</v>
          </cell>
          <cell r="C429" t="str">
            <v>bd. ft.</v>
          </cell>
          <cell r="D429">
            <v>42</v>
          </cell>
          <cell r="E429">
            <v>0</v>
          </cell>
        </row>
        <row r="430">
          <cell r="A430">
            <v>18.13</v>
          </cell>
          <cell r="B430" t="str">
            <v>Corrugated G.I. Sheet, G-26 x 9'</v>
          </cell>
          <cell r="C430" t="str">
            <v>pc.</v>
          </cell>
          <cell r="D430">
            <v>198.45000000000002</v>
          </cell>
          <cell r="E430">
            <v>0</v>
          </cell>
        </row>
        <row r="431">
          <cell r="A431">
            <v>18.14</v>
          </cell>
          <cell r="B431" t="str">
            <v>Corrugated G.I. Sheet, G-26 x 10'</v>
          </cell>
          <cell r="C431" t="str">
            <v>pc.</v>
          </cell>
          <cell r="D431">
            <v>220.5</v>
          </cell>
          <cell r="E431">
            <v>0</v>
          </cell>
        </row>
        <row r="432">
          <cell r="A432">
            <v>18.149999999999999</v>
          </cell>
          <cell r="B432" t="str">
            <v>Corrugated G.I. Sheet, G-26 x 12'</v>
          </cell>
          <cell r="C432" t="str">
            <v>pc.</v>
          </cell>
          <cell r="D432">
            <v>264.60000000000002</v>
          </cell>
          <cell r="E432">
            <v>0</v>
          </cell>
        </row>
        <row r="433">
          <cell r="A433" t="str">
            <v>19 a</v>
          </cell>
          <cell r="B433" t="str">
            <v>Soil Poisoning</v>
          </cell>
          <cell r="D433">
            <v>0</v>
          </cell>
          <cell r="E433">
            <v>0</v>
          </cell>
        </row>
        <row r="434">
          <cell r="A434" t="str">
            <v>19-a1</v>
          </cell>
          <cell r="B434" t="str">
            <v>Soil Poisoning</v>
          </cell>
          <cell r="C434" t="str">
            <v>lot</v>
          </cell>
          <cell r="D434">
            <v>714</v>
          </cell>
          <cell r="E434">
            <v>0</v>
          </cell>
        </row>
        <row r="435">
          <cell r="A435" t="str">
            <v>19-a2</v>
          </cell>
          <cell r="B435" t="str">
            <v>Application of Soil Poisoning</v>
          </cell>
          <cell r="C435" t="str">
            <v>lot</v>
          </cell>
          <cell r="D435">
            <v>0</v>
          </cell>
          <cell r="E435">
            <v>247.20000000000002</v>
          </cell>
        </row>
        <row r="436">
          <cell r="A436" t="str">
            <v>19-a3</v>
          </cell>
          <cell r="B436" t="str">
            <v>Wood Preservative</v>
          </cell>
          <cell r="C436" t="str">
            <v>unit</v>
          </cell>
          <cell r="D436">
            <v>294</v>
          </cell>
        </row>
        <row r="437">
          <cell r="A437" t="str">
            <v>19-a4</v>
          </cell>
          <cell r="B437" t="str">
            <v>Application of Wood Preservative</v>
          </cell>
          <cell r="C437" t="str">
            <v>unit</v>
          </cell>
          <cell r="E437">
            <v>360.5</v>
          </cell>
        </row>
        <row r="438">
          <cell r="A438">
            <v>19</v>
          </cell>
          <cell r="B438" t="str">
            <v>Structural Steel</v>
          </cell>
          <cell r="D438">
            <v>0</v>
          </cell>
          <cell r="E438">
            <v>0</v>
          </cell>
        </row>
        <row r="439">
          <cell r="A439" t="str">
            <v>19a</v>
          </cell>
          <cell r="B439" t="str">
            <v>Removal of Structural Steel Frame</v>
          </cell>
          <cell r="C439" t="str">
            <v>kg.</v>
          </cell>
          <cell r="D439">
            <v>0</v>
          </cell>
          <cell r="E439">
            <v>0.28840000000000005</v>
          </cell>
        </row>
        <row r="440">
          <cell r="A440" t="str">
            <v>19b</v>
          </cell>
          <cell r="B440" t="str">
            <v>Removal of Miscellaneous Steel</v>
          </cell>
          <cell r="C440" t="str">
            <v>kg.</v>
          </cell>
          <cell r="D440">
            <v>0</v>
          </cell>
          <cell r="E440">
            <v>0.50470000000000004</v>
          </cell>
        </row>
        <row r="441">
          <cell r="A441" t="str">
            <v>19c</v>
          </cell>
          <cell r="B441" t="str">
            <v>Installation of Steel Purlins</v>
          </cell>
          <cell r="C441" t="str">
            <v>kg.</v>
          </cell>
          <cell r="D441">
            <v>0</v>
          </cell>
          <cell r="E441">
            <v>6.6950000000000003</v>
          </cell>
        </row>
        <row r="442">
          <cell r="A442" t="str">
            <v>19d</v>
          </cell>
          <cell r="B442" t="str">
            <v>Fabrication &amp; Installation of Steel Rafter</v>
          </cell>
          <cell r="C442" t="str">
            <v>kg.</v>
          </cell>
          <cell r="D442">
            <v>0</v>
          </cell>
          <cell r="E442">
            <v>7.5190000000000001</v>
          </cell>
        </row>
        <row r="443">
          <cell r="A443" t="str">
            <v>19e</v>
          </cell>
          <cell r="B443" t="str">
            <v>Fabrication &amp; Installation of Steel Truss</v>
          </cell>
          <cell r="C443" t="str">
            <v>kg.</v>
          </cell>
          <cell r="D443">
            <v>0</v>
          </cell>
          <cell r="E443">
            <v>7.5190000000000001</v>
          </cell>
        </row>
        <row r="444">
          <cell r="A444">
            <v>19.010000000000002</v>
          </cell>
          <cell r="B444" t="str">
            <v>Angle Bars, 1/8" x 1/2" x 1/2" x 20'</v>
          </cell>
          <cell r="C444" t="str">
            <v>pc.</v>
          </cell>
          <cell r="D444">
            <v>102.9</v>
          </cell>
          <cell r="E444">
            <v>0</v>
          </cell>
        </row>
        <row r="445">
          <cell r="A445">
            <v>19.02</v>
          </cell>
          <cell r="B445" t="str">
            <v>Angle Bars, 1/8" x 3/4" x 3/4" x 20'</v>
          </cell>
          <cell r="C445" t="str">
            <v>pc.</v>
          </cell>
          <cell r="D445">
            <v>115.5</v>
          </cell>
          <cell r="E445">
            <v>0</v>
          </cell>
        </row>
        <row r="446">
          <cell r="A446">
            <v>19.03</v>
          </cell>
          <cell r="B446" t="str">
            <v>Angle Bars, 1/8" x  1"   x  1"  x 20'</v>
          </cell>
          <cell r="C446" t="str">
            <v>pc.</v>
          </cell>
          <cell r="D446">
            <v>121.80000000000001</v>
          </cell>
          <cell r="E446">
            <v>0</v>
          </cell>
        </row>
        <row r="447">
          <cell r="A447">
            <v>19.04</v>
          </cell>
          <cell r="B447" t="str">
            <v>Angle Bars, 1/8" x 1-1/2" x 1-1/2" x 20'</v>
          </cell>
          <cell r="C447" t="str">
            <v>pc.</v>
          </cell>
          <cell r="D447">
            <v>189</v>
          </cell>
          <cell r="E447">
            <v>0</v>
          </cell>
        </row>
        <row r="448">
          <cell r="A448">
            <v>19.05</v>
          </cell>
          <cell r="B448" t="str">
            <v>Angle Bars, 1/4" x 1" x  1" x 20'</v>
          </cell>
          <cell r="C448" t="str">
            <v>pc.</v>
          </cell>
          <cell r="D448">
            <v>253.05</v>
          </cell>
          <cell r="E448">
            <v>0</v>
          </cell>
        </row>
        <row r="449">
          <cell r="A449">
            <v>19.059999999999999</v>
          </cell>
          <cell r="B449" t="str">
            <v>Angle Bars, 3/8" x 3" x 3" x 20'</v>
          </cell>
          <cell r="C449" t="str">
            <v>pc.</v>
          </cell>
          <cell r="D449">
            <v>1089.9000000000001</v>
          </cell>
          <cell r="E449">
            <v>0</v>
          </cell>
        </row>
        <row r="450">
          <cell r="A450">
            <v>19.07</v>
          </cell>
          <cell r="B450" t="str">
            <v>Flat Bars, 1/8" x 3/8" x 20'</v>
          </cell>
          <cell r="C450" t="str">
            <v>pc.</v>
          </cell>
          <cell r="D450">
            <v>47.25</v>
          </cell>
          <cell r="E450">
            <v>0</v>
          </cell>
        </row>
        <row r="451">
          <cell r="A451">
            <v>19.079999999999998</v>
          </cell>
          <cell r="B451" t="str">
            <v>Flat Bars, 1/8" x 1/2" x 20'</v>
          </cell>
          <cell r="C451" t="str">
            <v>pc.</v>
          </cell>
          <cell r="D451">
            <v>54.6</v>
          </cell>
          <cell r="E451">
            <v>0</v>
          </cell>
        </row>
        <row r="452">
          <cell r="A452">
            <v>19.09</v>
          </cell>
          <cell r="B452" t="str">
            <v>Flat Bars, 1/4" x 1/2" x 20'</v>
          </cell>
          <cell r="C452" t="str">
            <v>pc.</v>
          </cell>
          <cell r="D452">
            <v>91.350000000000009</v>
          </cell>
          <cell r="E452">
            <v>0</v>
          </cell>
        </row>
        <row r="453">
          <cell r="A453">
            <v>19.100000000000001</v>
          </cell>
          <cell r="B453" t="str">
            <v>Flat Bars, 1/4" x 2" x 20'</v>
          </cell>
          <cell r="C453" t="str">
            <v>pc.</v>
          </cell>
          <cell r="D453">
            <v>258.3</v>
          </cell>
          <cell r="E453">
            <v>0</v>
          </cell>
        </row>
        <row r="454">
          <cell r="A454">
            <v>19.11</v>
          </cell>
          <cell r="B454" t="str">
            <v>LC 75mm x 50mm x 2mm x 6m</v>
          </cell>
          <cell r="C454" t="str">
            <v>pc.</v>
          </cell>
          <cell r="D454">
            <v>323.40000000000003</v>
          </cell>
          <cell r="E454">
            <v>0</v>
          </cell>
        </row>
        <row r="455">
          <cell r="A455">
            <v>19.12</v>
          </cell>
          <cell r="B455" t="str">
            <v>LC 100mm x 50mm x 2mm x 6m</v>
          </cell>
          <cell r="C455" t="str">
            <v>pc.</v>
          </cell>
          <cell r="D455">
            <v>388.5</v>
          </cell>
          <cell r="E455">
            <v>0</v>
          </cell>
        </row>
        <row r="456">
          <cell r="A456" t="str">
            <v>19.12a</v>
          </cell>
          <cell r="B456" t="str">
            <v>LC 150mm x 50mm x 15mm x 2mm x 6m</v>
          </cell>
          <cell r="C456" t="str">
            <v>pc.</v>
          </cell>
          <cell r="D456">
            <v>498.75</v>
          </cell>
          <cell r="E456">
            <v>0</v>
          </cell>
        </row>
        <row r="457">
          <cell r="A457">
            <v>19.13</v>
          </cell>
          <cell r="B457" t="str">
            <v>Structural Tubing 200mm x 150mm x 5mm</v>
          </cell>
          <cell r="C457" t="str">
            <v>kg.</v>
          </cell>
          <cell r="D457">
            <v>21</v>
          </cell>
          <cell r="E457">
            <v>0</v>
          </cell>
        </row>
        <row r="458">
          <cell r="A458">
            <v>19.14</v>
          </cell>
          <cell r="B458" t="str">
            <v>Angle Bars, 1/8" x 2" x 2" x 20'</v>
          </cell>
          <cell r="C458" t="str">
            <v>pc.</v>
          </cell>
          <cell r="D458">
            <v>309.75</v>
          </cell>
          <cell r="E458">
            <v>0</v>
          </cell>
        </row>
        <row r="459">
          <cell r="A459">
            <v>19.149999999999999</v>
          </cell>
          <cell r="B459" t="str">
            <v>Angle Bars, 1/4" x 2" x 2" x 20'</v>
          </cell>
          <cell r="C459" t="str">
            <v>pc.</v>
          </cell>
          <cell r="D459">
            <v>619.5</v>
          </cell>
          <cell r="E459">
            <v>0</v>
          </cell>
        </row>
        <row r="460">
          <cell r="A460">
            <v>19.16</v>
          </cell>
          <cell r="B460" t="str">
            <v>Angle Bars, 3/8" x 2" x 2" x 20'</v>
          </cell>
          <cell r="C460" t="str">
            <v>pc.</v>
          </cell>
          <cell r="D460">
            <v>924</v>
          </cell>
          <cell r="E460">
            <v>0</v>
          </cell>
        </row>
        <row r="461">
          <cell r="A461" t="str">
            <v>19.16a</v>
          </cell>
          <cell r="B461" t="str">
            <v>Angle Bars, 3/16" x 2" x 2" x 20'</v>
          </cell>
          <cell r="C461" t="str">
            <v>pc.</v>
          </cell>
          <cell r="D461">
            <v>462</v>
          </cell>
          <cell r="E461">
            <v>0</v>
          </cell>
        </row>
        <row r="462">
          <cell r="A462" t="str">
            <v>19.16b</v>
          </cell>
          <cell r="B462" t="str">
            <v>Angle Bars, 1/4" x 2.5" x 2.5" x 20'</v>
          </cell>
          <cell r="C462" t="str">
            <v>pc.</v>
          </cell>
          <cell r="D462">
            <v>777</v>
          </cell>
          <cell r="E462">
            <v>0</v>
          </cell>
        </row>
        <row r="463">
          <cell r="A463">
            <v>19.170000000000002</v>
          </cell>
          <cell r="B463" t="str">
            <v>4' x 8' x 6mm Steel Plate</v>
          </cell>
          <cell r="C463" t="str">
            <v>pc.</v>
          </cell>
          <cell r="D463">
            <v>2572.5</v>
          </cell>
          <cell r="E463">
            <v>0</v>
          </cell>
        </row>
        <row r="464">
          <cell r="A464">
            <v>20</v>
          </cell>
          <cell r="B464" t="str">
            <v>Tile Works</v>
          </cell>
          <cell r="D464">
            <v>0</v>
          </cell>
          <cell r="E464">
            <v>0</v>
          </cell>
        </row>
        <row r="465">
          <cell r="A465">
            <v>20.010000000000002</v>
          </cell>
          <cell r="B465" t="str">
            <v>Glazed Tiles 4"x4"</v>
          </cell>
          <cell r="C465" t="str">
            <v>pc.</v>
          </cell>
          <cell r="D465">
            <v>5.25</v>
          </cell>
          <cell r="E465">
            <v>0</v>
          </cell>
        </row>
        <row r="466">
          <cell r="A466">
            <v>20.02</v>
          </cell>
          <cell r="B466" t="str">
            <v>Unglazed Tiles 4"x4"</v>
          </cell>
          <cell r="C466" t="str">
            <v>pc.</v>
          </cell>
          <cell r="D466">
            <v>4.2</v>
          </cell>
          <cell r="E466">
            <v>0</v>
          </cell>
        </row>
        <row r="467">
          <cell r="A467">
            <v>20.03</v>
          </cell>
          <cell r="B467" t="str">
            <v>Glazed Tiles 8"x8"</v>
          </cell>
          <cell r="C467" t="str">
            <v>pc.</v>
          </cell>
          <cell r="D467">
            <v>21</v>
          </cell>
          <cell r="E467">
            <v>0</v>
          </cell>
        </row>
        <row r="468">
          <cell r="A468">
            <v>20.04</v>
          </cell>
          <cell r="B468" t="str">
            <v>Unglazed Tiles 8"x8"</v>
          </cell>
          <cell r="C468" t="str">
            <v>pc.</v>
          </cell>
          <cell r="D468">
            <v>16.8</v>
          </cell>
          <cell r="E468">
            <v>0</v>
          </cell>
        </row>
        <row r="469">
          <cell r="A469">
            <v>20.05</v>
          </cell>
          <cell r="B469" t="str">
            <v>Grout</v>
          </cell>
          <cell r="C469" t="str">
            <v>kg.</v>
          </cell>
          <cell r="D469">
            <v>36.75</v>
          </cell>
          <cell r="E469">
            <v>0</v>
          </cell>
        </row>
        <row r="470">
          <cell r="A470">
            <v>20.059999999999999</v>
          </cell>
          <cell r="B470" t="str">
            <v>White Cement</v>
          </cell>
          <cell r="C470" t="str">
            <v>kg.</v>
          </cell>
          <cell r="D470">
            <v>47.25</v>
          </cell>
          <cell r="E470">
            <v>0</v>
          </cell>
        </row>
        <row r="471">
          <cell r="A471">
            <v>21</v>
          </cell>
          <cell r="B471" t="str">
            <v>Wires/Wiring Devices</v>
          </cell>
          <cell r="D471">
            <v>0</v>
          </cell>
          <cell r="E471">
            <v>0</v>
          </cell>
        </row>
        <row r="472">
          <cell r="A472">
            <v>21.01</v>
          </cell>
          <cell r="B472" t="str">
            <v>Electrical Wire Stranded 150m/roll, TW #  6</v>
          </cell>
          <cell r="C472" t="str">
            <v>roll</v>
          </cell>
          <cell r="D472">
            <v>3738</v>
          </cell>
          <cell r="E472">
            <v>0</v>
          </cell>
        </row>
        <row r="473">
          <cell r="A473">
            <v>21.02</v>
          </cell>
          <cell r="B473" t="str">
            <v>Electrical Wire Stranded 150m/roll, TW #  8</v>
          </cell>
          <cell r="C473" t="str">
            <v>roll</v>
          </cell>
          <cell r="D473">
            <v>2866.5</v>
          </cell>
          <cell r="E473">
            <v>0</v>
          </cell>
        </row>
        <row r="474">
          <cell r="A474">
            <v>21.03</v>
          </cell>
          <cell r="B474" t="str">
            <v>Electrical Wire Stranded 150m/roll, TW # 10</v>
          </cell>
          <cell r="C474" t="str">
            <v>roll</v>
          </cell>
          <cell r="D474">
            <v>1485.75</v>
          </cell>
          <cell r="E474">
            <v>0</v>
          </cell>
        </row>
        <row r="475">
          <cell r="A475">
            <v>21.04</v>
          </cell>
          <cell r="B475" t="str">
            <v>Electrical Wire Stranded 150m/roll, TW # 12</v>
          </cell>
          <cell r="C475" t="str">
            <v>roll</v>
          </cell>
          <cell r="D475">
            <v>1165.5</v>
          </cell>
          <cell r="E475">
            <v>0</v>
          </cell>
        </row>
        <row r="476">
          <cell r="A476">
            <v>21.05</v>
          </cell>
          <cell r="B476" t="str">
            <v>Electrical Wire Stranded 150m/roll, TW # 14</v>
          </cell>
          <cell r="C476" t="str">
            <v>roll</v>
          </cell>
          <cell r="D476">
            <v>680.4</v>
          </cell>
          <cell r="E476">
            <v>0</v>
          </cell>
        </row>
        <row r="477">
          <cell r="A477">
            <v>21.06</v>
          </cell>
          <cell r="B477" t="str">
            <v>Entrance Cap 3/4" dia.</v>
          </cell>
          <cell r="C477" t="str">
            <v>pc.</v>
          </cell>
          <cell r="D477">
            <v>43.050000000000004</v>
          </cell>
          <cell r="E477">
            <v>0</v>
          </cell>
        </row>
        <row r="478">
          <cell r="A478">
            <v>21.07</v>
          </cell>
          <cell r="B478" t="str">
            <v>Entrance Cap  1" dia.</v>
          </cell>
          <cell r="C478" t="str">
            <v>pc.</v>
          </cell>
          <cell r="D478">
            <v>49.35</v>
          </cell>
          <cell r="E478">
            <v>0</v>
          </cell>
        </row>
        <row r="479">
          <cell r="A479">
            <v>21.08</v>
          </cell>
          <cell r="B479" t="str">
            <v>Porcelain Split Knob</v>
          </cell>
          <cell r="C479" t="str">
            <v>pc.</v>
          </cell>
          <cell r="D479">
            <v>2.625</v>
          </cell>
          <cell r="E479">
            <v>0</v>
          </cell>
        </row>
        <row r="480">
          <cell r="A480">
            <v>21.09</v>
          </cell>
          <cell r="B480" t="str">
            <v>RSC Clamp 1" dia.</v>
          </cell>
          <cell r="C480" t="str">
            <v>pc.</v>
          </cell>
          <cell r="D480">
            <v>3.1500000000000004</v>
          </cell>
          <cell r="E480">
            <v>0</v>
          </cell>
        </row>
        <row r="481">
          <cell r="A481">
            <v>22</v>
          </cell>
          <cell r="B481" t="str">
            <v>Wood/Lumber</v>
          </cell>
          <cell r="D481">
            <v>0</v>
          </cell>
          <cell r="E481">
            <v>0</v>
          </cell>
        </row>
        <row r="482">
          <cell r="A482" t="str">
            <v>22a</v>
          </cell>
          <cell r="B482" t="str">
            <v>Ceiling Frame Work</v>
          </cell>
          <cell r="C482" t="str">
            <v>bd. ft.</v>
          </cell>
          <cell r="D482">
            <v>0</v>
          </cell>
          <cell r="E482">
            <v>11.700799999999999</v>
          </cell>
        </row>
        <row r="483">
          <cell r="A483" t="str">
            <v>22b</v>
          </cell>
          <cell r="B483" t="str">
            <v>Partition Frame Work</v>
          </cell>
          <cell r="C483" t="str">
            <v>bd. ft.</v>
          </cell>
          <cell r="D483">
            <v>0</v>
          </cell>
          <cell r="E483">
            <v>8.5799000000000003</v>
          </cell>
        </row>
        <row r="484">
          <cell r="A484" t="str">
            <v>22c</v>
          </cell>
          <cell r="B484" t="str">
            <v>Plywood Installation</v>
          </cell>
          <cell r="C484" t="str">
            <v>pc.</v>
          </cell>
          <cell r="D484">
            <v>0</v>
          </cell>
          <cell r="E484">
            <v>32.1875</v>
          </cell>
        </row>
        <row r="485">
          <cell r="A485" t="str">
            <v>22d</v>
          </cell>
          <cell r="B485" t="str">
            <v>Fabrication &amp; Installation of Truss (Wood)</v>
          </cell>
          <cell r="C485" t="str">
            <v>bd. ft.</v>
          </cell>
          <cell r="D485">
            <v>0</v>
          </cell>
          <cell r="E485">
            <v>14.4406</v>
          </cell>
        </row>
        <row r="486">
          <cell r="A486" t="str">
            <v>22e</v>
          </cell>
          <cell r="B486" t="str">
            <v>Installation of Purlins (Wood)</v>
          </cell>
          <cell r="C486" t="str">
            <v>bd. ft.</v>
          </cell>
          <cell r="D486">
            <v>0</v>
          </cell>
          <cell r="E486">
            <v>5.15</v>
          </cell>
        </row>
        <row r="487">
          <cell r="A487" t="str">
            <v>22f</v>
          </cell>
          <cell r="B487" t="str">
            <v>Removal of Wooden Truss</v>
          </cell>
          <cell r="C487" t="str">
            <v>bd. ft.</v>
          </cell>
          <cell r="D487">
            <v>0</v>
          </cell>
          <cell r="E487">
            <v>0.25750000000000001</v>
          </cell>
        </row>
        <row r="488">
          <cell r="A488" t="str">
            <v>22g</v>
          </cell>
          <cell r="B488" t="str">
            <v>Removal of Purlins (Wood)</v>
          </cell>
          <cell r="C488" t="str">
            <v>bd. ft.</v>
          </cell>
          <cell r="D488">
            <v>0</v>
          </cell>
          <cell r="E488">
            <v>0.39140000000000003</v>
          </cell>
        </row>
        <row r="489">
          <cell r="A489" t="str">
            <v>22h</v>
          </cell>
          <cell r="B489" t="str">
            <v>Removal of Ceiling Frame</v>
          </cell>
          <cell r="C489" t="str">
            <v>bd. ft.</v>
          </cell>
          <cell r="D489">
            <v>0</v>
          </cell>
          <cell r="E489">
            <v>0.309</v>
          </cell>
        </row>
        <row r="490">
          <cell r="A490" t="str">
            <v>22i</v>
          </cell>
          <cell r="B490" t="str">
            <v>Removal of Partition Frame</v>
          </cell>
          <cell r="C490" t="str">
            <v>bd. ft.</v>
          </cell>
          <cell r="D490">
            <v>0</v>
          </cell>
          <cell r="E490">
            <v>0.19570000000000001</v>
          </cell>
        </row>
        <row r="491">
          <cell r="A491" t="str">
            <v>22j</v>
          </cell>
          <cell r="B491" t="str">
            <v>Removal of Ceiling Board</v>
          </cell>
          <cell r="C491" t="str">
            <v>sq.m.</v>
          </cell>
          <cell r="D491">
            <v>0</v>
          </cell>
          <cell r="E491">
            <v>4.9234</v>
          </cell>
        </row>
        <row r="492">
          <cell r="A492" t="str">
            <v>22k</v>
          </cell>
          <cell r="B492" t="str">
            <v>Removal of Partition Board</v>
          </cell>
          <cell r="C492" t="str">
            <v>sq.m.</v>
          </cell>
          <cell r="D492">
            <v>0</v>
          </cell>
          <cell r="E492">
            <v>3.9449000000000001</v>
          </cell>
        </row>
        <row r="493">
          <cell r="A493" t="str">
            <v>22l</v>
          </cell>
          <cell r="B493" t="str">
            <v>Installation of T&amp;G (Wall)</v>
          </cell>
          <cell r="C493" t="str">
            <v>bd. ft.</v>
          </cell>
          <cell r="D493">
            <v>0</v>
          </cell>
          <cell r="E493">
            <v>14.832000000000001</v>
          </cell>
        </row>
        <row r="494">
          <cell r="A494" t="str">
            <v>22m</v>
          </cell>
          <cell r="B494" t="str">
            <v>Removal of T&amp;G (Wall)</v>
          </cell>
          <cell r="C494" t="str">
            <v>bd. ft.</v>
          </cell>
          <cell r="D494">
            <v>0</v>
          </cell>
          <cell r="E494">
            <v>0.88580000000000003</v>
          </cell>
        </row>
        <row r="495">
          <cell r="A495" t="str">
            <v>22n</v>
          </cell>
          <cell r="B495" t="str">
            <v>Fab./Inst./Strip of Formworks (Wall on ground)</v>
          </cell>
          <cell r="C495" t="str">
            <v>sq.m.</v>
          </cell>
          <cell r="D495">
            <v>0</v>
          </cell>
          <cell r="E495">
            <v>92.7</v>
          </cell>
        </row>
        <row r="496">
          <cell r="A496" t="str">
            <v>22o</v>
          </cell>
          <cell r="B496" t="str">
            <v>Fab./Inst./Strip of Formworks (Wall above 10')</v>
          </cell>
          <cell r="C496" t="str">
            <v>sq.m.</v>
          </cell>
          <cell r="D496">
            <v>0</v>
          </cell>
          <cell r="E496">
            <v>103</v>
          </cell>
        </row>
        <row r="497">
          <cell r="A497" t="str">
            <v>22p</v>
          </cell>
          <cell r="B497" t="str">
            <v>Fab./Inst./Strip of Formworks (Beams)</v>
          </cell>
          <cell r="C497" t="str">
            <v>sq.m.</v>
          </cell>
          <cell r="D497">
            <v>0</v>
          </cell>
          <cell r="E497">
            <v>113.3</v>
          </cell>
        </row>
        <row r="498">
          <cell r="A498" t="str">
            <v>22q</v>
          </cell>
          <cell r="B498" t="str">
            <v>Fab./Inst./Strip of Formworks (Column)</v>
          </cell>
          <cell r="C498" t="str">
            <v>sq.m.</v>
          </cell>
          <cell r="D498">
            <v>0</v>
          </cell>
          <cell r="E498">
            <v>103</v>
          </cell>
        </row>
        <row r="499">
          <cell r="A499" t="str">
            <v>22q1</v>
          </cell>
          <cell r="B499" t="str">
            <v>Fab./Inst./Strip of Formworks (Slab)</v>
          </cell>
          <cell r="C499" t="str">
            <v>sq.m.</v>
          </cell>
          <cell r="D499">
            <v>0</v>
          </cell>
          <cell r="E499">
            <v>166.65400000000002</v>
          </cell>
        </row>
        <row r="500">
          <cell r="A500" t="str">
            <v>22r</v>
          </cell>
          <cell r="B500" t="str">
            <v>Fab./Inst./Removal of Scaffolds</v>
          </cell>
          <cell r="C500" t="str">
            <v>lot</v>
          </cell>
          <cell r="D500">
            <v>0</v>
          </cell>
          <cell r="E500">
            <v>515</v>
          </cell>
        </row>
        <row r="501">
          <cell r="A501" t="str">
            <v>22r1</v>
          </cell>
          <cell r="B501" t="str">
            <v>Fab./Inst./Removal of Scaffolds</v>
          </cell>
          <cell r="C501" t="str">
            <v>bd.ft.</v>
          </cell>
          <cell r="D501">
            <v>0</v>
          </cell>
          <cell r="E501">
            <v>3.4608000000000003</v>
          </cell>
        </row>
        <row r="502">
          <cell r="A502" t="str">
            <v>22s</v>
          </cell>
          <cell r="B502" t="str">
            <v>Application of Wood Preservative</v>
          </cell>
          <cell r="C502" t="str">
            <v>unit</v>
          </cell>
          <cell r="D502">
            <v>0</v>
          </cell>
          <cell r="E502">
            <v>360.5</v>
          </cell>
        </row>
        <row r="503">
          <cell r="A503" t="str">
            <v>22t</v>
          </cell>
          <cell r="B503" t="str">
            <v xml:space="preserve">Installation of T&amp;G </v>
          </cell>
          <cell r="C503" t="str">
            <v>bd.ft.</v>
          </cell>
          <cell r="D503">
            <v>0</v>
          </cell>
          <cell r="E503">
            <v>16.686</v>
          </cell>
        </row>
        <row r="504">
          <cell r="A504" t="str">
            <v>22u</v>
          </cell>
          <cell r="B504" t="str">
            <v xml:space="preserve">Removal of T&amp;G </v>
          </cell>
          <cell r="C504" t="str">
            <v>bd. ft.</v>
          </cell>
          <cell r="D504">
            <v>0</v>
          </cell>
          <cell r="E504">
            <v>1.236</v>
          </cell>
        </row>
        <row r="505">
          <cell r="A505">
            <v>22.01</v>
          </cell>
          <cell r="B505" t="str">
            <v>Lumber, Kiln Dried, Apitong</v>
          </cell>
          <cell r="C505" t="str">
            <v>bd. ft.</v>
          </cell>
          <cell r="D505">
            <v>37.800000000000004</v>
          </cell>
          <cell r="E505">
            <v>0</v>
          </cell>
        </row>
        <row r="506">
          <cell r="A506">
            <v>22.02</v>
          </cell>
          <cell r="B506" t="str">
            <v>Rough Lumber, Sun Dried,  Apitong</v>
          </cell>
          <cell r="C506" t="str">
            <v>bd. ft.</v>
          </cell>
          <cell r="D506">
            <v>25.200000000000003</v>
          </cell>
          <cell r="E506">
            <v>0</v>
          </cell>
        </row>
        <row r="507">
          <cell r="A507">
            <v>22.03</v>
          </cell>
          <cell r="B507" t="str">
            <v>Lumber, Sun Dried, Guijo</v>
          </cell>
          <cell r="C507" t="str">
            <v>bd. ft.</v>
          </cell>
          <cell r="D507">
            <v>37.800000000000004</v>
          </cell>
          <cell r="E507">
            <v>0</v>
          </cell>
        </row>
        <row r="508">
          <cell r="A508">
            <v>22.04</v>
          </cell>
          <cell r="B508" t="str">
            <v>Lumber, Kiln Dried, Tanguile</v>
          </cell>
          <cell r="C508" t="str">
            <v>bd. ft.</v>
          </cell>
          <cell r="D508">
            <v>37.800000000000004</v>
          </cell>
          <cell r="E508">
            <v>0</v>
          </cell>
        </row>
        <row r="509">
          <cell r="A509">
            <v>22.05</v>
          </cell>
          <cell r="B509" t="str">
            <v>Rough Lumber, Tanguile</v>
          </cell>
          <cell r="C509" t="str">
            <v>bd. ft.</v>
          </cell>
          <cell r="D509">
            <v>25.200000000000003</v>
          </cell>
          <cell r="E509">
            <v>0</v>
          </cell>
        </row>
        <row r="510">
          <cell r="A510">
            <v>22.06</v>
          </cell>
          <cell r="B510" t="str">
            <v>Lumber, Sun Dried, Yakal</v>
          </cell>
          <cell r="C510" t="str">
            <v>bd. ft.</v>
          </cell>
          <cell r="D510">
            <v>53.550000000000004</v>
          </cell>
          <cell r="E510">
            <v>0</v>
          </cell>
        </row>
        <row r="511">
          <cell r="A511">
            <v>22.07</v>
          </cell>
          <cell r="B511" t="str">
            <v>S4S Lumber, Kiln Dried, Apitong</v>
          </cell>
          <cell r="C511" t="str">
            <v>bd. ft.</v>
          </cell>
          <cell r="D511">
            <v>37.800000000000004</v>
          </cell>
          <cell r="E511">
            <v>0</v>
          </cell>
        </row>
        <row r="512">
          <cell r="A512">
            <v>22.08</v>
          </cell>
          <cell r="B512" t="str">
            <v>S4S Lumber, Sun Dried, Apitong</v>
          </cell>
          <cell r="C512" t="str">
            <v>bd. ft.</v>
          </cell>
          <cell r="D512">
            <v>26.25</v>
          </cell>
          <cell r="E512">
            <v>0</v>
          </cell>
        </row>
        <row r="513">
          <cell r="A513">
            <v>22.09</v>
          </cell>
          <cell r="B513" t="str">
            <v>S4S Lumber, Kiln Dried, Guijo</v>
          </cell>
          <cell r="C513" t="str">
            <v>bd. ft.</v>
          </cell>
          <cell r="D513">
            <v>37.800000000000004</v>
          </cell>
          <cell r="E513">
            <v>0</v>
          </cell>
        </row>
        <row r="514">
          <cell r="A514">
            <v>22.1</v>
          </cell>
          <cell r="B514" t="str">
            <v>S4S Lumber, Kiln Dried, Tanguile</v>
          </cell>
          <cell r="C514" t="str">
            <v>bd. ft.</v>
          </cell>
          <cell r="D514">
            <v>22.05</v>
          </cell>
          <cell r="E514">
            <v>0</v>
          </cell>
        </row>
        <row r="515">
          <cell r="A515">
            <v>22.11</v>
          </cell>
          <cell r="B515" t="str">
            <v>S4S Lumber, Sun Dried, Tanguile</v>
          </cell>
          <cell r="C515" t="str">
            <v>bd. ft.</v>
          </cell>
          <cell r="D515">
            <v>26.25</v>
          </cell>
          <cell r="E515">
            <v>0</v>
          </cell>
        </row>
        <row r="516">
          <cell r="A516">
            <v>22.12</v>
          </cell>
          <cell r="B516" t="str">
            <v>S4S Lumber, Sun Dried, Yakal</v>
          </cell>
          <cell r="C516" t="str">
            <v>bd. ft.</v>
          </cell>
          <cell r="D516">
            <v>54.6</v>
          </cell>
          <cell r="E516">
            <v>0</v>
          </cell>
        </row>
        <row r="517">
          <cell r="A517">
            <v>22.13</v>
          </cell>
          <cell r="B517" t="str">
            <v>Plyboard, 3/4" x 4' x 8'</v>
          </cell>
          <cell r="C517" t="str">
            <v>pc.</v>
          </cell>
          <cell r="D517">
            <v>693</v>
          </cell>
          <cell r="E517">
            <v>0</v>
          </cell>
        </row>
        <row r="518">
          <cell r="A518">
            <v>22.14</v>
          </cell>
          <cell r="B518" t="str">
            <v>Plywood, Danarra</v>
          </cell>
          <cell r="C518" t="str">
            <v>pc.</v>
          </cell>
          <cell r="D518">
            <v>420</v>
          </cell>
          <cell r="E518">
            <v>0</v>
          </cell>
        </row>
        <row r="519">
          <cell r="A519">
            <v>22.15</v>
          </cell>
          <cell r="B519" t="str">
            <v>Plywood, Marine, 1/4" x 4' x 8'</v>
          </cell>
          <cell r="C519" t="str">
            <v>pc.</v>
          </cell>
          <cell r="D519">
            <v>304.5</v>
          </cell>
          <cell r="E519">
            <v>0</v>
          </cell>
        </row>
        <row r="520">
          <cell r="A520">
            <v>22.16</v>
          </cell>
          <cell r="B520" t="str">
            <v>Plywood, Marine, 1/2" x 4' x 8'</v>
          </cell>
          <cell r="C520" t="str">
            <v>pc.</v>
          </cell>
          <cell r="D520">
            <v>577.5</v>
          </cell>
          <cell r="E520">
            <v>0</v>
          </cell>
        </row>
        <row r="521">
          <cell r="A521">
            <v>22.17</v>
          </cell>
          <cell r="B521" t="str">
            <v>Plywood, Marine, 3/4" x 4' x 8'</v>
          </cell>
          <cell r="C521" t="str">
            <v>pc.</v>
          </cell>
          <cell r="D521">
            <v>997.5</v>
          </cell>
          <cell r="E521">
            <v>0</v>
          </cell>
        </row>
        <row r="522">
          <cell r="A522">
            <v>22.18</v>
          </cell>
          <cell r="B522" t="str">
            <v>Plywood, Ordinary, 1/4" x 4' x 8'</v>
          </cell>
          <cell r="C522" t="str">
            <v>pc.</v>
          </cell>
          <cell r="D522">
            <v>262.5</v>
          </cell>
          <cell r="E522">
            <v>0</v>
          </cell>
        </row>
        <row r="523">
          <cell r="A523">
            <v>22.19</v>
          </cell>
          <cell r="B523" t="str">
            <v>Plywood, Ordinary, 1/2" x 4' x 8'</v>
          </cell>
          <cell r="C523" t="str">
            <v>pc.</v>
          </cell>
          <cell r="D523">
            <v>472.5</v>
          </cell>
          <cell r="E523">
            <v>0</v>
          </cell>
        </row>
        <row r="524">
          <cell r="A524">
            <v>22.2</v>
          </cell>
          <cell r="B524" t="str">
            <v>Plywood, Ordinary, 3/4" x 4' x 8'</v>
          </cell>
          <cell r="C524" t="str">
            <v>pc.</v>
          </cell>
          <cell r="D524">
            <v>808.5</v>
          </cell>
          <cell r="E524">
            <v>0</v>
          </cell>
        </row>
        <row r="525">
          <cell r="A525">
            <v>22.21</v>
          </cell>
          <cell r="B525" t="str">
            <v>T&amp;G, 3/4" x 6"</v>
          </cell>
          <cell r="C525" t="str">
            <v>bd. ft.</v>
          </cell>
          <cell r="D525">
            <v>42</v>
          </cell>
          <cell r="E525">
            <v>0</v>
          </cell>
        </row>
        <row r="526">
          <cell r="A526">
            <v>22.22</v>
          </cell>
          <cell r="B526" t="str">
            <v>Removal of Beam (Wood)</v>
          </cell>
          <cell r="C526" t="str">
            <v>bd. ft.</v>
          </cell>
          <cell r="D526">
            <v>0</v>
          </cell>
          <cell r="E526">
            <v>0.56650000000000011</v>
          </cell>
        </row>
        <row r="527">
          <cell r="A527">
            <v>22.23</v>
          </cell>
          <cell r="B527" t="str">
            <v>Removal of Column (Wood)</v>
          </cell>
          <cell r="C527" t="str">
            <v>bd. ft.</v>
          </cell>
          <cell r="D527">
            <v>0</v>
          </cell>
          <cell r="E527">
            <v>0.36049999999999999</v>
          </cell>
        </row>
        <row r="528">
          <cell r="A528">
            <v>22.24</v>
          </cell>
          <cell r="B528" t="str">
            <v>Fabrication &amp; Installation of Beam</v>
          </cell>
          <cell r="C528" t="str">
            <v>bd. ft.</v>
          </cell>
          <cell r="D528">
            <v>0</v>
          </cell>
          <cell r="E528">
            <v>27.707000000000001</v>
          </cell>
        </row>
        <row r="529">
          <cell r="A529">
            <v>22.25</v>
          </cell>
          <cell r="B529" t="str">
            <v>Fabrication &amp; Installation of Column</v>
          </cell>
          <cell r="C529" t="str">
            <v>bd. ft.</v>
          </cell>
          <cell r="D529">
            <v>0</v>
          </cell>
          <cell r="E529">
            <v>27.707000000000001</v>
          </cell>
        </row>
        <row r="530">
          <cell r="A530">
            <v>22.26</v>
          </cell>
          <cell r="B530" t="str">
            <v>Coco Lumber</v>
          </cell>
          <cell r="C530" t="str">
            <v>bd. ft.</v>
          </cell>
          <cell r="D530">
            <v>5.7750000000000004</v>
          </cell>
          <cell r="E530">
            <v>0</v>
          </cell>
        </row>
        <row r="531">
          <cell r="A531">
            <v>30.01</v>
          </cell>
          <cell r="B531" t="str">
            <v>Standard One-Classroom School Building w/o Toilet</v>
          </cell>
          <cell r="C531" t="str">
            <v>Lot</v>
          </cell>
          <cell r="D531">
            <v>168654.15</v>
          </cell>
          <cell r="E531">
            <v>49632.507000000005</v>
          </cell>
        </row>
        <row r="532">
          <cell r="A532">
            <v>30.02</v>
          </cell>
          <cell r="B532" t="str">
            <v>Standard Two-Classroom School Building w/o Toilet</v>
          </cell>
          <cell r="C532" t="str">
            <v>Lot</v>
          </cell>
          <cell r="D532">
            <v>315637.413</v>
          </cell>
          <cell r="E532">
            <v>92887.583599999998</v>
          </cell>
        </row>
        <row r="533">
          <cell r="A533">
            <v>30.03</v>
          </cell>
          <cell r="B533" t="str">
            <v>Standard Three-Classroom School Building w/o Toilet</v>
          </cell>
          <cell r="C533" t="str">
            <v>Lot</v>
          </cell>
          <cell r="D533">
            <v>462620.67600000004</v>
          </cell>
          <cell r="E533">
            <v>136142.66020000001</v>
          </cell>
        </row>
        <row r="534">
          <cell r="A534">
            <v>30.04</v>
          </cell>
          <cell r="B534" t="str">
            <v>Standard One-Classroom School Building w/ Toilet</v>
          </cell>
          <cell r="C534" t="str">
            <v>Lot</v>
          </cell>
          <cell r="D534">
            <v>200154.15</v>
          </cell>
          <cell r="E534">
            <v>68719.59150000001</v>
          </cell>
        </row>
        <row r="535">
          <cell r="A535">
            <v>23</v>
          </cell>
          <cell r="B535" t="str">
            <v>Insulation</v>
          </cell>
          <cell r="D535">
            <v>0</v>
          </cell>
          <cell r="E535">
            <v>0</v>
          </cell>
        </row>
        <row r="536">
          <cell r="A536">
            <v>23.01</v>
          </cell>
          <cell r="B536" t="str">
            <v>White Batts Polyester Sound Absorber (25mmm), Acoustica</v>
          </cell>
          <cell r="C536" t="str">
            <v>sheet</v>
          </cell>
          <cell r="D536">
            <v>945</v>
          </cell>
          <cell r="E536">
            <v>0</v>
          </cell>
        </row>
        <row r="537">
          <cell r="A537">
            <v>23.02</v>
          </cell>
          <cell r="B537" t="str">
            <v>Attenuator Board (15mm), VyBar</v>
          </cell>
          <cell r="C537" t="str">
            <v>sheet</v>
          </cell>
          <cell r="D537">
            <v>1260</v>
          </cell>
          <cell r="E537">
            <v>0</v>
          </cell>
        </row>
        <row r="538">
          <cell r="A538">
            <v>23.03</v>
          </cell>
          <cell r="B538" t="str">
            <v>Acoustiflex Flexible Sound Barner (4mm), Acoustica</v>
          </cell>
          <cell r="C538" t="str">
            <v>roll</v>
          </cell>
          <cell r="D538">
            <v>3780</v>
          </cell>
          <cell r="E538">
            <v>0</v>
          </cell>
        </row>
        <row r="539">
          <cell r="A539">
            <v>23.04</v>
          </cell>
          <cell r="B539" t="str">
            <v>Acoustic Wall Panel (using 3/16" plywood)</v>
          </cell>
          <cell r="C539" t="str">
            <v>sq.m.</v>
          </cell>
          <cell r="D539">
            <v>1260</v>
          </cell>
          <cell r="E539">
            <v>0</v>
          </cell>
        </row>
        <row r="540">
          <cell r="A540">
            <v>23.05</v>
          </cell>
          <cell r="B540" t="str">
            <v>Acoustic Wall Panel (using 1"x2" wooden frame)</v>
          </cell>
          <cell r="C540" t="str">
            <v>sq.m.</v>
          </cell>
          <cell r="D540">
            <v>1575</v>
          </cell>
          <cell r="E540">
            <v>0</v>
          </cell>
        </row>
        <row r="541">
          <cell r="A541">
            <v>24</v>
          </cell>
          <cell r="B541" t="str">
            <v>Waterproofing</v>
          </cell>
          <cell r="C541" t="str">
            <v>sq.m.</v>
          </cell>
          <cell r="D541">
            <v>210</v>
          </cell>
          <cell r="E541">
            <v>90</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W"/>
      <sheetName val="Lupang Pangako"/>
      <sheetName val="Database"/>
      <sheetName val="Sheet1"/>
      <sheetName val="Sheet2"/>
      <sheetName val="Sheet3"/>
    </sheetNames>
    <sheetDataSet>
      <sheetData sheetId="0" refreshError="1"/>
      <sheetData sheetId="1"/>
      <sheetData sheetId="2">
        <row r="3">
          <cell r="A3" t="str">
            <v>Item
No.</v>
          </cell>
          <cell r="B3" t="str">
            <v>Item Description</v>
          </cell>
          <cell r="C3" t="str">
            <v>Unit</v>
          </cell>
          <cell r="D3" t="str">
            <v>Material</v>
          </cell>
          <cell r="E3" t="str">
            <v>Labor</v>
          </cell>
        </row>
        <row r="4">
          <cell r="D4" t="str">
            <v>Unit Cost (factored)</v>
          </cell>
        </row>
        <row r="5">
          <cell r="A5">
            <v>1</v>
          </cell>
          <cell r="B5" t="str">
            <v>Aggregates</v>
          </cell>
        </row>
        <row r="6">
          <cell r="A6" t="str">
            <v>1a</v>
          </cell>
          <cell r="B6" t="str">
            <v>Excavation (manual), common earth</v>
          </cell>
          <cell r="C6" t="str">
            <v>cu. m.</v>
          </cell>
          <cell r="D6">
            <v>0</v>
          </cell>
          <cell r="E6">
            <v>250</v>
          </cell>
        </row>
        <row r="7">
          <cell r="A7" t="str">
            <v>1b</v>
          </cell>
          <cell r="B7" t="str">
            <v>Excavation (manual), rock</v>
          </cell>
          <cell r="C7" t="str">
            <v>cu. m.</v>
          </cell>
          <cell r="D7">
            <v>0</v>
          </cell>
          <cell r="E7">
            <v>609.87330000000009</v>
          </cell>
        </row>
        <row r="8">
          <cell r="A8" t="str">
            <v>1c</v>
          </cell>
          <cell r="B8" t="str">
            <v>Excavation (machine)</v>
          </cell>
          <cell r="C8" t="str">
            <v>cu. m.</v>
          </cell>
          <cell r="D8">
            <v>0</v>
          </cell>
          <cell r="E8">
            <v>618</v>
          </cell>
        </row>
        <row r="9">
          <cell r="A9" t="str">
            <v>1d</v>
          </cell>
          <cell r="B9" t="str">
            <v>Backfilling, common earth</v>
          </cell>
          <cell r="C9" t="str">
            <v>cu. m.</v>
          </cell>
          <cell r="D9">
            <v>0</v>
          </cell>
          <cell r="E9">
            <v>18.993200000000002</v>
          </cell>
        </row>
        <row r="10">
          <cell r="A10" t="str">
            <v>1e</v>
          </cell>
          <cell r="B10" t="str">
            <v>Backfilling, gravel fill</v>
          </cell>
          <cell r="C10" t="str">
            <v>cu. m.</v>
          </cell>
          <cell r="D10">
            <v>0</v>
          </cell>
          <cell r="E10">
            <v>200</v>
          </cell>
        </row>
        <row r="11">
          <cell r="A11" t="str">
            <v>1f</v>
          </cell>
          <cell r="B11" t="str">
            <v>Backfilling, escombro</v>
          </cell>
          <cell r="C11" t="str">
            <v>cu. m.</v>
          </cell>
          <cell r="D11">
            <v>0</v>
          </cell>
          <cell r="E11">
            <v>4.8513000000000002</v>
          </cell>
        </row>
        <row r="12">
          <cell r="A12" t="str">
            <v>1g</v>
          </cell>
          <cell r="B12" t="str">
            <v>Compaction (mechanical)</v>
          </cell>
          <cell r="C12" t="str">
            <v>cu. m.</v>
          </cell>
          <cell r="D12">
            <v>0</v>
          </cell>
          <cell r="E12">
            <v>20.435200000000002</v>
          </cell>
        </row>
        <row r="13">
          <cell r="A13" t="str">
            <v>1h</v>
          </cell>
          <cell r="B13" t="str">
            <v>Disposal of soil</v>
          </cell>
          <cell r="C13" t="str">
            <v>cu. m.</v>
          </cell>
          <cell r="D13">
            <v>0</v>
          </cell>
          <cell r="E13">
            <v>39.284199999999998</v>
          </cell>
        </row>
        <row r="14">
          <cell r="A14" t="str">
            <v>1i</v>
          </cell>
          <cell r="B14" t="str">
            <v>Hauling of soil</v>
          </cell>
          <cell r="C14" t="str">
            <v>cu. m.</v>
          </cell>
          <cell r="D14">
            <v>0</v>
          </cell>
          <cell r="E14">
            <v>23.175000000000001</v>
          </cell>
        </row>
        <row r="15">
          <cell r="A15">
            <v>1.01</v>
          </cell>
          <cell r="B15" t="str">
            <v>3/4" Crushed Gravel</v>
          </cell>
          <cell r="C15" t="str">
            <v>cu. m.</v>
          </cell>
          <cell r="D15">
            <v>577.5</v>
          </cell>
          <cell r="E15">
            <v>0</v>
          </cell>
        </row>
        <row r="16">
          <cell r="A16">
            <v>1.02</v>
          </cell>
          <cell r="B16" t="str">
            <v>3/8" Crushed Gravel</v>
          </cell>
          <cell r="C16" t="str">
            <v>cu. m.</v>
          </cell>
          <cell r="D16">
            <v>525</v>
          </cell>
          <cell r="E16">
            <v>0</v>
          </cell>
        </row>
        <row r="17">
          <cell r="A17">
            <v>1.03</v>
          </cell>
          <cell r="B17" t="str">
            <v>G-1 Crushed Gravel</v>
          </cell>
          <cell r="C17" t="str">
            <v>cu. m.</v>
          </cell>
          <cell r="D17">
            <v>600</v>
          </cell>
          <cell r="E17">
            <v>0</v>
          </cell>
        </row>
        <row r="18">
          <cell r="A18">
            <v>1.04</v>
          </cell>
          <cell r="B18" t="str">
            <v>Lastillas</v>
          </cell>
          <cell r="C18" t="str">
            <v>cu. m.</v>
          </cell>
          <cell r="D18">
            <v>294</v>
          </cell>
          <cell r="E18">
            <v>0</v>
          </cell>
        </row>
        <row r="19">
          <cell r="A19">
            <v>1.05</v>
          </cell>
          <cell r="B19" t="str">
            <v>Washed Sand</v>
          </cell>
          <cell r="C19" t="str">
            <v>cu. m.</v>
          </cell>
          <cell r="D19">
            <v>500</v>
          </cell>
          <cell r="E19">
            <v>0</v>
          </cell>
        </row>
        <row r="20">
          <cell r="A20">
            <v>1.06</v>
          </cell>
          <cell r="B20" t="str">
            <v>White Sand (Ordinary)</v>
          </cell>
          <cell r="C20" t="str">
            <v>cu. m.</v>
          </cell>
          <cell r="D20">
            <v>22</v>
          </cell>
          <cell r="E20">
            <v>0</v>
          </cell>
        </row>
        <row r="21">
          <cell r="A21">
            <v>1.07</v>
          </cell>
          <cell r="B21" t="str">
            <v>Select Fill</v>
          </cell>
          <cell r="C21" t="str">
            <v>cu. m.</v>
          </cell>
          <cell r="D21">
            <v>126</v>
          </cell>
          <cell r="E21">
            <v>0</v>
          </cell>
        </row>
        <row r="22">
          <cell r="A22">
            <v>1.08</v>
          </cell>
          <cell r="B22" t="str">
            <v>Clearing and Grubbing</v>
          </cell>
          <cell r="C22" t="str">
            <v>sq.m.</v>
          </cell>
          <cell r="D22">
            <v>0</v>
          </cell>
          <cell r="E22">
            <v>10.3</v>
          </cell>
        </row>
        <row r="23">
          <cell r="A23">
            <v>3</v>
          </cell>
          <cell r="B23" t="str">
            <v>Cement</v>
          </cell>
          <cell r="D23">
            <v>0</v>
          </cell>
          <cell r="E23">
            <v>0</v>
          </cell>
        </row>
        <row r="24">
          <cell r="A24">
            <v>3.01</v>
          </cell>
          <cell r="B24" t="str">
            <v>Colored Cement</v>
          </cell>
          <cell r="C24" t="str">
            <v>kg.</v>
          </cell>
          <cell r="D24">
            <v>28.35</v>
          </cell>
          <cell r="E24">
            <v>0</v>
          </cell>
        </row>
        <row r="25">
          <cell r="A25">
            <v>3.02</v>
          </cell>
          <cell r="B25" t="str">
            <v>Portland Type 1, 40-kg/bag</v>
          </cell>
          <cell r="C25" t="str">
            <v>bag</v>
          </cell>
          <cell r="D25">
            <v>130</v>
          </cell>
          <cell r="E25">
            <v>0</v>
          </cell>
        </row>
        <row r="26">
          <cell r="A26">
            <v>3.03</v>
          </cell>
          <cell r="B26" t="str">
            <v>Pozzolan 40-kg/bag</v>
          </cell>
          <cell r="C26" t="str">
            <v>bag</v>
          </cell>
          <cell r="D26">
            <v>105</v>
          </cell>
          <cell r="E26">
            <v>0</v>
          </cell>
        </row>
        <row r="27">
          <cell r="A27">
            <v>4</v>
          </cell>
          <cell r="B27" t="str">
            <v>Concrete</v>
          </cell>
          <cell r="D27">
            <v>0</v>
          </cell>
          <cell r="E27">
            <v>0</v>
          </cell>
        </row>
        <row r="28">
          <cell r="A28" t="str">
            <v>4a</v>
          </cell>
          <cell r="B28" t="str">
            <v>Concreting of column (exterior)</v>
          </cell>
          <cell r="C28" t="str">
            <v>cu. m.</v>
          </cell>
          <cell r="D28">
            <v>0</v>
          </cell>
          <cell r="E28">
            <v>462.21250000000003</v>
          </cell>
        </row>
        <row r="29">
          <cell r="A29" t="str">
            <v>4b</v>
          </cell>
          <cell r="B29" t="str">
            <v>Concreting of column (interior)</v>
          </cell>
          <cell r="C29" t="str">
            <v>cu. m.</v>
          </cell>
          <cell r="D29">
            <v>0</v>
          </cell>
          <cell r="E29">
            <v>462.21250000000003</v>
          </cell>
        </row>
        <row r="30">
          <cell r="A30" t="str">
            <v>4c</v>
          </cell>
          <cell r="B30" t="str">
            <v>Concreting of beams/girders</v>
          </cell>
          <cell r="C30" t="str">
            <v>cu. m.</v>
          </cell>
          <cell r="D30">
            <v>0</v>
          </cell>
          <cell r="E30">
            <v>554.65499999999997</v>
          </cell>
        </row>
        <row r="31">
          <cell r="A31" t="str">
            <v>4d</v>
          </cell>
          <cell r="B31" t="str">
            <v>Concreting of floor slab (elevated)</v>
          </cell>
          <cell r="C31" t="str">
            <v>cu. m.</v>
          </cell>
          <cell r="D31">
            <v>0</v>
          </cell>
          <cell r="E31">
            <v>116.57540000000002</v>
          </cell>
        </row>
        <row r="32">
          <cell r="A32" t="str">
            <v>4e</v>
          </cell>
          <cell r="B32" t="str">
            <v>Concreting of floor slab (ground)</v>
          </cell>
          <cell r="C32" t="str">
            <v>cu. m.</v>
          </cell>
          <cell r="D32">
            <v>0</v>
          </cell>
          <cell r="E32">
            <v>900</v>
          </cell>
        </row>
        <row r="33">
          <cell r="A33" t="str">
            <v>4f</v>
          </cell>
          <cell r="B33" t="str">
            <v>Concreting of footing</v>
          </cell>
          <cell r="C33" t="str">
            <v>cu. m.</v>
          </cell>
          <cell r="D33">
            <v>0</v>
          </cell>
          <cell r="E33">
            <v>117.34790000000001</v>
          </cell>
        </row>
        <row r="34">
          <cell r="A34" t="str">
            <v>4g</v>
          </cell>
          <cell r="B34" t="str">
            <v>CHB laying, 4" thick</v>
          </cell>
          <cell r="C34" t="str">
            <v>pc.</v>
          </cell>
          <cell r="D34">
            <v>0</v>
          </cell>
          <cell r="E34">
            <v>7</v>
          </cell>
        </row>
        <row r="35">
          <cell r="A35" t="str">
            <v>4h</v>
          </cell>
          <cell r="B35" t="str">
            <v>CHB laying, 6" thick</v>
          </cell>
          <cell r="C35" t="str">
            <v>pc.</v>
          </cell>
          <cell r="D35">
            <v>0</v>
          </cell>
          <cell r="E35">
            <v>8</v>
          </cell>
        </row>
        <row r="36">
          <cell r="A36" t="str">
            <v>4i</v>
          </cell>
          <cell r="B36" t="str">
            <v>Demolition of elevated slab</v>
          </cell>
          <cell r="C36" t="str">
            <v>cu. m.</v>
          </cell>
          <cell r="D36">
            <v>0</v>
          </cell>
          <cell r="E36">
            <v>475.57160000000005</v>
          </cell>
        </row>
        <row r="37">
          <cell r="A37" t="str">
            <v>4j</v>
          </cell>
          <cell r="B37" t="str">
            <v>Demolition of solid masonry walls</v>
          </cell>
          <cell r="C37" t="str">
            <v>cu. m.</v>
          </cell>
          <cell r="D37">
            <v>0</v>
          </cell>
          <cell r="E37">
            <v>100</v>
          </cell>
        </row>
        <row r="38">
          <cell r="A38" t="str">
            <v>4k</v>
          </cell>
          <cell r="B38" t="str">
            <v>Demolition of reinforced concrete</v>
          </cell>
          <cell r="C38" t="str">
            <v>cu. m.</v>
          </cell>
          <cell r="D38">
            <v>0</v>
          </cell>
          <cell r="E38">
            <v>2000</v>
          </cell>
        </row>
        <row r="39">
          <cell r="A39" t="str">
            <v>4l</v>
          </cell>
          <cell r="B39" t="str">
            <v>Plastering</v>
          </cell>
          <cell r="C39" t="str">
            <v>sq.m.</v>
          </cell>
          <cell r="D39">
            <v>0</v>
          </cell>
          <cell r="E39">
            <v>50</v>
          </cell>
        </row>
        <row r="40">
          <cell r="A40" t="str">
            <v>4m</v>
          </cell>
          <cell r="B40" t="str">
            <v>Topping</v>
          </cell>
          <cell r="C40" t="str">
            <v>sq.m.</v>
          </cell>
          <cell r="D40">
            <v>0</v>
          </cell>
          <cell r="E40">
            <v>40</v>
          </cell>
        </row>
        <row r="41">
          <cell r="A41">
            <v>4.01</v>
          </cell>
          <cell r="B41" t="str">
            <v>CHB (non-load bearing), 4" x 8" x 16"</v>
          </cell>
          <cell r="C41" t="str">
            <v>pc.</v>
          </cell>
          <cell r="D41">
            <v>6</v>
          </cell>
          <cell r="E41">
            <v>0</v>
          </cell>
        </row>
        <row r="42">
          <cell r="A42">
            <v>4.0199999999999996</v>
          </cell>
          <cell r="B42" t="str">
            <v>CHB (non-load bearing), 6" x 8" x 16"</v>
          </cell>
          <cell r="C42" t="str">
            <v>pc.</v>
          </cell>
          <cell r="D42">
            <v>7.3500000000000005</v>
          </cell>
          <cell r="E42">
            <v>0</v>
          </cell>
        </row>
        <row r="43">
          <cell r="A43">
            <v>4.03</v>
          </cell>
          <cell r="B43" t="str">
            <v>Concrete Pipes Non-Reinforced,  6" dia.</v>
          </cell>
          <cell r="C43" t="str">
            <v>lm</v>
          </cell>
          <cell r="D43">
            <v>110.25</v>
          </cell>
          <cell r="E43">
            <v>0</v>
          </cell>
        </row>
        <row r="44">
          <cell r="A44">
            <v>4.04</v>
          </cell>
          <cell r="B44" t="str">
            <v>Concrete Pipes Non-Reinforced,  8" dia.</v>
          </cell>
          <cell r="C44" t="str">
            <v>lm</v>
          </cell>
          <cell r="D44">
            <v>147</v>
          </cell>
          <cell r="E44">
            <v>0</v>
          </cell>
        </row>
        <row r="45">
          <cell r="A45">
            <v>4.05</v>
          </cell>
          <cell r="B45" t="str">
            <v>Concrete Pipes Non-Reinforced, 10" dia.</v>
          </cell>
          <cell r="C45" t="str">
            <v>lm</v>
          </cell>
          <cell r="D45">
            <v>178.5</v>
          </cell>
          <cell r="E45">
            <v>0</v>
          </cell>
        </row>
        <row r="46">
          <cell r="A46">
            <v>4.0599999999999996</v>
          </cell>
          <cell r="B46" t="str">
            <v>Concrete Pipes Non-Reinforced, 12" dia.</v>
          </cell>
          <cell r="C46" t="str">
            <v>lm</v>
          </cell>
          <cell r="D46">
            <v>336</v>
          </cell>
          <cell r="E46">
            <v>0</v>
          </cell>
        </row>
        <row r="47">
          <cell r="A47">
            <v>4.07</v>
          </cell>
          <cell r="B47" t="str">
            <v>Concrete Pipes Non-Reinforced, 15" dia.</v>
          </cell>
          <cell r="C47" t="str">
            <v>lm</v>
          </cell>
          <cell r="D47">
            <v>409.5</v>
          </cell>
          <cell r="E47">
            <v>0</v>
          </cell>
        </row>
        <row r="48">
          <cell r="A48">
            <v>4.08</v>
          </cell>
          <cell r="B48" t="str">
            <v>Concrete Pipes Non-Reinforced, 18" dia.</v>
          </cell>
          <cell r="C48" t="str">
            <v>lm</v>
          </cell>
          <cell r="D48">
            <v>472.5</v>
          </cell>
          <cell r="E48">
            <v>0</v>
          </cell>
        </row>
        <row r="49">
          <cell r="A49">
            <v>4.09</v>
          </cell>
          <cell r="B49" t="str">
            <v>Concrete Pipes Reinforced, 18" dia.</v>
          </cell>
          <cell r="C49" t="str">
            <v>lm</v>
          </cell>
          <cell r="D49">
            <v>525</v>
          </cell>
          <cell r="E49">
            <v>0</v>
          </cell>
        </row>
        <row r="50">
          <cell r="A50">
            <v>4.0999999999999996</v>
          </cell>
          <cell r="B50" t="str">
            <v>Concrete Pipes Reinforced, 24" dia.</v>
          </cell>
          <cell r="C50" t="str">
            <v>lm</v>
          </cell>
          <cell r="D50">
            <v>787.5</v>
          </cell>
          <cell r="E50">
            <v>0</v>
          </cell>
        </row>
        <row r="51">
          <cell r="A51">
            <v>4.1100000000000003</v>
          </cell>
          <cell r="B51" t="str">
            <v>Concrete Pipes Reinforced, 36" dia.</v>
          </cell>
          <cell r="C51" t="str">
            <v>lm</v>
          </cell>
          <cell r="D51">
            <v>1260</v>
          </cell>
          <cell r="E51">
            <v>0</v>
          </cell>
        </row>
        <row r="52">
          <cell r="A52">
            <v>4.12</v>
          </cell>
          <cell r="B52" t="str">
            <v>Concrete Pipes Reinforced, 42" dia.</v>
          </cell>
          <cell r="C52" t="str">
            <v>lm</v>
          </cell>
          <cell r="D52">
            <v>1995</v>
          </cell>
          <cell r="E52">
            <v>0</v>
          </cell>
        </row>
        <row r="53">
          <cell r="A53">
            <v>4.13</v>
          </cell>
          <cell r="B53" t="str">
            <v>RMC w/o Pump, Delivered, 28 days, 3/4", 2500 psi</v>
          </cell>
          <cell r="C53" t="str">
            <v>cu. m.</v>
          </cell>
          <cell r="D53">
            <v>1732.5</v>
          </cell>
          <cell r="E53">
            <v>0</v>
          </cell>
        </row>
        <row r="54">
          <cell r="A54">
            <v>4.1399999999999997</v>
          </cell>
          <cell r="B54" t="str">
            <v>RMC w/o Pump, Delivered, 28 days, 3/4", 3000 psi</v>
          </cell>
          <cell r="C54" t="str">
            <v>cu. m.</v>
          </cell>
          <cell r="D54">
            <v>1837.5</v>
          </cell>
          <cell r="E54">
            <v>0</v>
          </cell>
        </row>
        <row r="55">
          <cell r="A55">
            <v>4.1500000000000004</v>
          </cell>
          <cell r="B55" t="str">
            <v>RMC w/o Pump, Delivered, 28 days, 3/4", 4000 psi</v>
          </cell>
          <cell r="C55" t="str">
            <v>cu. m.</v>
          </cell>
          <cell r="D55">
            <v>2299.5</v>
          </cell>
          <cell r="E55">
            <v>0</v>
          </cell>
        </row>
        <row r="56">
          <cell r="A56">
            <v>5</v>
          </cell>
          <cell r="B56" t="str">
            <v>Doors and Windows</v>
          </cell>
          <cell r="D56">
            <v>0</v>
          </cell>
          <cell r="E56">
            <v>0</v>
          </cell>
        </row>
        <row r="57">
          <cell r="A57" t="str">
            <v>5a</v>
          </cell>
          <cell r="B57" t="str">
            <v>Installation of Door</v>
          </cell>
          <cell r="C57" t="str">
            <v>sq.m.</v>
          </cell>
          <cell r="D57">
            <v>0</v>
          </cell>
          <cell r="E57">
            <v>180</v>
          </cell>
        </row>
        <row r="58">
          <cell r="A58" t="str">
            <v>5b</v>
          </cell>
          <cell r="B58" t="str">
            <v>Installation of Door Lockset</v>
          </cell>
          <cell r="C58" t="str">
            <v>set</v>
          </cell>
          <cell r="D58">
            <v>0</v>
          </cell>
          <cell r="E58">
            <v>200</v>
          </cell>
        </row>
        <row r="59">
          <cell r="A59" t="str">
            <v>5c</v>
          </cell>
          <cell r="B59" t="str">
            <v>Installation of Window Panel (Wood)</v>
          </cell>
          <cell r="C59" t="str">
            <v>sq.m.</v>
          </cell>
          <cell r="D59">
            <v>0</v>
          </cell>
          <cell r="E59">
            <v>108.7371</v>
          </cell>
        </row>
        <row r="60">
          <cell r="A60" t="str">
            <v>5d</v>
          </cell>
          <cell r="B60" t="str">
            <v>Installation of Door/Window Jamb</v>
          </cell>
          <cell r="C60" t="str">
            <v>set</v>
          </cell>
          <cell r="D60">
            <v>0</v>
          </cell>
          <cell r="E60">
            <v>500</v>
          </cell>
        </row>
        <row r="61">
          <cell r="A61" t="str">
            <v>5e</v>
          </cell>
          <cell r="B61" t="str">
            <v>Removal of Door/Window jamb</v>
          </cell>
          <cell r="C61" t="str">
            <v>m</v>
          </cell>
          <cell r="D61">
            <v>0</v>
          </cell>
          <cell r="E61">
            <v>10</v>
          </cell>
        </row>
        <row r="62">
          <cell r="A62" t="str">
            <v>5f</v>
          </cell>
          <cell r="B62" t="str">
            <v>Repair of Door/Window Jamb</v>
          </cell>
          <cell r="C62" t="str">
            <v>bd. ft.</v>
          </cell>
          <cell r="D62">
            <v>0</v>
          </cell>
          <cell r="E62">
            <v>20.558800000000002</v>
          </cell>
        </row>
        <row r="63">
          <cell r="A63" t="str">
            <v>5g</v>
          </cell>
          <cell r="B63" t="str">
            <v>Installation of Door/Window Jamb</v>
          </cell>
          <cell r="C63" t="str">
            <v>bd. ft.</v>
          </cell>
          <cell r="D63">
            <v>0</v>
          </cell>
          <cell r="E63">
            <v>500</v>
          </cell>
        </row>
        <row r="64">
          <cell r="A64" t="str">
            <v>5h</v>
          </cell>
          <cell r="B64" t="str">
            <v>Removal of Door</v>
          </cell>
          <cell r="C64" t="str">
            <v>sq. m.</v>
          </cell>
          <cell r="D64">
            <v>0</v>
          </cell>
          <cell r="E64">
            <v>20</v>
          </cell>
        </row>
        <row r="65">
          <cell r="A65" t="str">
            <v>5i</v>
          </cell>
          <cell r="B65" t="str">
            <v>Removal of Window Frame w/ Blades</v>
          </cell>
          <cell r="C65" t="str">
            <v>sq. m.</v>
          </cell>
          <cell r="D65">
            <v>0</v>
          </cell>
          <cell r="E65">
            <v>40</v>
          </cell>
        </row>
        <row r="66">
          <cell r="A66" t="str">
            <v>5i1</v>
          </cell>
          <cell r="B66" t="str">
            <v>Removal of Window Panel (Wood)</v>
          </cell>
          <cell r="C66" t="str">
            <v>sq. m.</v>
          </cell>
          <cell r="D66">
            <v>0</v>
          </cell>
          <cell r="E66">
            <v>9.6820000000000004</v>
          </cell>
        </row>
        <row r="67">
          <cell r="A67" t="str">
            <v>5j</v>
          </cell>
          <cell r="B67" t="str">
            <v>Fab. &amp; Inst. of Steel Casement w/ Grill</v>
          </cell>
          <cell r="C67" t="str">
            <v>sq.m.</v>
          </cell>
          <cell r="D67">
            <v>0</v>
          </cell>
          <cell r="E67">
            <v>130</v>
          </cell>
        </row>
        <row r="68">
          <cell r="A68" t="str">
            <v>5k</v>
          </cell>
          <cell r="B68" t="str">
            <v>Fab. &amp; Inst. of Steel Casement w/o Grill</v>
          </cell>
          <cell r="C68" t="str">
            <v>sq.m.</v>
          </cell>
          <cell r="D68">
            <v>0</v>
          </cell>
          <cell r="E68">
            <v>376.8152</v>
          </cell>
        </row>
        <row r="69">
          <cell r="A69" t="str">
            <v>5l</v>
          </cell>
          <cell r="B69" t="str">
            <v>Repair of Window Blades</v>
          </cell>
          <cell r="C69" t="str">
            <v>sq.m.</v>
          </cell>
          <cell r="D69">
            <v>0</v>
          </cell>
          <cell r="E69">
            <v>108.7371</v>
          </cell>
        </row>
        <row r="70">
          <cell r="A70">
            <v>5.01</v>
          </cell>
          <cell r="B70" t="str">
            <v>Flush Door, 0.60m x 2.10m</v>
          </cell>
          <cell r="C70" t="str">
            <v>pc.</v>
          </cell>
          <cell r="D70">
            <v>945</v>
          </cell>
          <cell r="E70">
            <v>0</v>
          </cell>
        </row>
        <row r="71">
          <cell r="A71">
            <v>5.0199999999999996</v>
          </cell>
          <cell r="B71" t="str">
            <v>Flush Door, 0.70m x 2.10m</v>
          </cell>
          <cell r="C71" t="str">
            <v>pc.</v>
          </cell>
          <cell r="D71">
            <v>997.5</v>
          </cell>
          <cell r="E71">
            <v>0</v>
          </cell>
        </row>
        <row r="72">
          <cell r="A72">
            <v>5.03</v>
          </cell>
          <cell r="B72" t="str">
            <v>Flush Door, 0.80m x 2.10m, Plain</v>
          </cell>
          <cell r="C72" t="str">
            <v>pc.</v>
          </cell>
          <cell r="D72">
            <v>997.5</v>
          </cell>
          <cell r="E72">
            <v>0</v>
          </cell>
        </row>
        <row r="73">
          <cell r="A73">
            <v>5.04</v>
          </cell>
          <cell r="B73" t="str">
            <v>Flush Door, 0.90m x 2.10m, Plain</v>
          </cell>
          <cell r="C73" t="str">
            <v>pc.</v>
          </cell>
          <cell r="D73">
            <v>840</v>
          </cell>
          <cell r="E73">
            <v>0</v>
          </cell>
        </row>
        <row r="74">
          <cell r="A74">
            <v>5.05</v>
          </cell>
          <cell r="B74" t="str">
            <v>Flush Door, 0.90m x 2.10m, (1-Face)</v>
          </cell>
          <cell r="C74" t="str">
            <v>pc.</v>
          </cell>
          <cell r="D74">
            <v>1575</v>
          </cell>
          <cell r="E74">
            <v>0</v>
          </cell>
        </row>
        <row r="75">
          <cell r="A75">
            <v>5.0599999999999996</v>
          </cell>
          <cell r="B75" t="str">
            <v>Window Steel Frame w/ grill</v>
          </cell>
          <cell r="C75" t="str">
            <v>sq. ft.</v>
          </cell>
          <cell r="D75">
            <v>94.5</v>
          </cell>
          <cell r="E75">
            <v>0</v>
          </cell>
        </row>
        <row r="76">
          <cell r="A76">
            <v>5.07</v>
          </cell>
          <cell r="B76" t="str">
            <v>Window Steel Frame w/o grill</v>
          </cell>
          <cell r="C76" t="str">
            <v>sq. ft.</v>
          </cell>
          <cell r="D76">
            <v>78.75</v>
          </cell>
          <cell r="E76">
            <v>0</v>
          </cell>
        </row>
        <row r="77">
          <cell r="A77">
            <v>5.08</v>
          </cell>
          <cell r="B77" t="str">
            <v>Window Frame w/ Jalousies</v>
          </cell>
          <cell r="C77" t="str">
            <v>sq. m.</v>
          </cell>
          <cell r="D77">
            <v>958.65000000000009</v>
          </cell>
          <cell r="E77">
            <v>0</v>
          </cell>
        </row>
        <row r="78">
          <cell r="A78">
            <v>5.09</v>
          </cell>
          <cell r="B78" t="str">
            <v>Window Panel (Wood)</v>
          </cell>
          <cell r="C78" t="str">
            <v>sq. m.</v>
          </cell>
          <cell r="D78">
            <v>619.5</v>
          </cell>
          <cell r="E78">
            <v>0</v>
          </cell>
        </row>
        <row r="79">
          <cell r="A79">
            <v>5.0999999999999996</v>
          </cell>
          <cell r="B79" t="str">
            <v>Installation of Windows Grill</v>
          </cell>
          <cell r="C79" t="str">
            <v>kg.</v>
          </cell>
          <cell r="D79">
            <v>0</v>
          </cell>
          <cell r="E79">
            <v>6.6950000000000003</v>
          </cell>
        </row>
        <row r="80">
          <cell r="A80">
            <v>5.1100000000000003</v>
          </cell>
          <cell r="B80" t="str">
            <v>Panel Door</v>
          </cell>
          <cell r="C80" t="str">
            <v>pc.</v>
          </cell>
          <cell r="D80">
            <v>2700</v>
          </cell>
          <cell r="E80">
            <v>0</v>
          </cell>
        </row>
        <row r="81">
          <cell r="A81">
            <v>5.12</v>
          </cell>
          <cell r="B81" t="str">
            <v>Steel Casement w/ Grill</v>
          </cell>
          <cell r="C81" t="str">
            <v>sq.m.</v>
          </cell>
          <cell r="D81">
            <v>1200</v>
          </cell>
          <cell r="E81">
            <v>0</v>
          </cell>
        </row>
        <row r="82">
          <cell r="A82">
            <v>5.13</v>
          </cell>
          <cell r="B82" t="str">
            <v>Steel Casement w/o Grill</v>
          </cell>
          <cell r="C82" t="str">
            <v>sq.m.</v>
          </cell>
          <cell r="D82">
            <v>575.98799999999994</v>
          </cell>
          <cell r="E82">
            <v>0</v>
          </cell>
        </row>
        <row r="83">
          <cell r="A83">
            <v>6</v>
          </cell>
          <cell r="B83" t="str">
            <v>Electrical Fixtures</v>
          </cell>
          <cell r="D83">
            <v>0</v>
          </cell>
          <cell r="E83">
            <v>0</v>
          </cell>
        </row>
        <row r="84">
          <cell r="A84">
            <v>6.01</v>
          </cell>
          <cell r="B84" t="str">
            <v>Bulb, 15   Watts</v>
          </cell>
          <cell r="C84" t="str">
            <v>pc.</v>
          </cell>
          <cell r="D84">
            <v>18.900000000000002</v>
          </cell>
          <cell r="E84">
            <v>0</v>
          </cell>
        </row>
        <row r="85">
          <cell r="A85">
            <v>6.02</v>
          </cell>
          <cell r="B85" t="str">
            <v>Bulb, 75   Watts</v>
          </cell>
          <cell r="C85" t="str">
            <v>pc.</v>
          </cell>
          <cell r="D85">
            <v>26.25</v>
          </cell>
          <cell r="E85">
            <v>0</v>
          </cell>
        </row>
        <row r="86">
          <cell r="A86">
            <v>6.03</v>
          </cell>
          <cell r="B86" t="str">
            <v>Bulb, 100 Watts</v>
          </cell>
          <cell r="C86" t="str">
            <v>pc.</v>
          </cell>
          <cell r="D86">
            <v>40</v>
          </cell>
          <cell r="E86">
            <v>0</v>
          </cell>
        </row>
        <row r="87">
          <cell r="A87">
            <v>6.04</v>
          </cell>
          <cell r="B87" t="str">
            <v>Flourescent Lamp, 20 Watts</v>
          </cell>
          <cell r="C87" t="str">
            <v>pc.</v>
          </cell>
          <cell r="D87">
            <v>57.75</v>
          </cell>
          <cell r="E87">
            <v>0</v>
          </cell>
        </row>
        <row r="88">
          <cell r="A88">
            <v>6.05</v>
          </cell>
          <cell r="B88" t="str">
            <v>Flourescent Lamp, 40 Watts</v>
          </cell>
          <cell r="C88" t="str">
            <v>pc.</v>
          </cell>
          <cell r="D88">
            <v>80</v>
          </cell>
          <cell r="E88">
            <v>0</v>
          </cell>
        </row>
        <row r="89">
          <cell r="A89" t="str">
            <v>6.05A</v>
          </cell>
          <cell r="B89" t="str">
            <v>Flourescent Lamp, 40 Watts w/ Housing</v>
          </cell>
          <cell r="C89" t="str">
            <v>pc.</v>
          </cell>
          <cell r="D89">
            <v>210</v>
          </cell>
        </row>
        <row r="90">
          <cell r="A90">
            <v>6.06</v>
          </cell>
          <cell r="B90" t="str">
            <v>Flourescent Housing/Base 40 Watts (single)</v>
          </cell>
          <cell r="C90" t="str">
            <v>pc.</v>
          </cell>
          <cell r="D90">
            <v>200</v>
          </cell>
          <cell r="E90">
            <v>0</v>
          </cell>
        </row>
        <row r="91">
          <cell r="A91">
            <v>6.07</v>
          </cell>
          <cell r="B91" t="str">
            <v>Flourescent Housing/Base 40 Watts (double)</v>
          </cell>
          <cell r="C91" t="str">
            <v>pc.</v>
          </cell>
          <cell r="D91">
            <v>409.5</v>
          </cell>
          <cell r="E91">
            <v>0</v>
          </cell>
        </row>
        <row r="92">
          <cell r="A92">
            <v>6.08</v>
          </cell>
          <cell r="B92" t="str">
            <v>Flourescent Lamp 2 x 40W industrial type</v>
          </cell>
          <cell r="C92" t="str">
            <v>set</v>
          </cell>
          <cell r="D92">
            <v>2940</v>
          </cell>
          <cell r="E92">
            <v>0</v>
          </cell>
        </row>
        <row r="93">
          <cell r="A93">
            <v>6.09</v>
          </cell>
          <cell r="B93" t="str">
            <v>Flourescent Lamp 40W industrial type</v>
          </cell>
          <cell r="C93" t="str">
            <v>set</v>
          </cell>
          <cell r="D93">
            <v>367.5</v>
          </cell>
          <cell r="E93">
            <v>0</v>
          </cell>
        </row>
        <row r="94">
          <cell r="A94">
            <v>6.1</v>
          </cell>
          <cell r="B94" t="str">
            <v>Installation of Flourescent Housing</v>
          </cell>
          <cell r="C94" t="str">
            <v>set</v>
          </cell>
          <cell r="E94">
            <v>400</v>
          </cell>
        </row>
        <row r="95">
          <cell r="A95">
            <v>6.11</v>
          </cell>
          <cell r="B95" t="str">
            <v>Re-installation of Electrical Wiring/Fixtures</v>
          </cell>
          <cell r="C95" t="str">
            <v>lot</v>
          </cell>
          <cell r="E95">
            <v>6000</v>
          </cell>
        </row>
        <row r="96">
          <cell r="A96">
            <v>6.12</v>
          </cell>
          <cell r="B96" t="str">
            <v>Installation of Flourescent Lamp</v>
          </cell>
          <cell r="C96" t="str">
            <v>set</v>
          </cell>
          <cell r="E96">
            <v>61.8</v>
          </cell>
        </row>
        <row r="97">
          <cell r="A97">
            <v>7</v>
          </cell>
          <cell r="B97" t="str">
            <v>Electrical Rough-ins</v>
          </cell>
        </row>
        <row r="98">
          <cell r="A98">
            <v>7.01</v>
          </cell>
          <cell r="B98" t="str">
            <v>Junction Box Metal, 4" x 4"</v>
          </cell>
          <cell r="C98" t="str">
            <v>pc.</v>
          </cell>
          <cell r="D98">
            <v>22</v>
          </cell>
          <cell r="E98">
            <v>0</v>
          </cell>
        </row>
        <row r="99">
          <cell r="A99">
            <v>7.02</v>
          </cell>
          <cell r="B99" t="str">
            <v>Utility Box Metal, 2" x 4"</v>
          </cell>
          <cell r="C99" t="str">
            <v>pc.</v>
          </cell>
          <cell r="D99">
            <v>20</v>
          </cell>
          <cell r="E99">
            <v>0</v>
          </cell>
        </row>
        <row r="100">
          <cell r="A100">
            <v>7.03</v>
          </cell>
          <cell r="B100" t="str">
            <v>Cutout Box w/ Cover, 3" x 5" x 8"</v>
          </cell>
          <cell r="C100" t="str">
            <v>pc.</v>
          </cell>
          <cell r="D100">
            <v>136.5</v>
          </cell>
          <cell r="E100">
            <v>0</v>
          </cell>
        </row>
        <row r="101">
          <cell r="A101">
            <v>7.04</v>
          </cell>
          <cell r="B101" t="str">
            <v>1-Gang Plate Cover (Veto Brand)</v>
          </cell>
          <cell r="C101" t="str">
            <v>pc.</v>
          </cell>
          <cell r="D101">
            <v>110</v>
          </cell>
          <cell r="E101">
            <v>0</v>
          </cell>
        </row>
        <row r="102">
          <cell r="A102">
            <v>7.05</v>
          </cell>
          <cell r="B102" t="str">
            <v>2-Gang Plate Cover (Veto Brand)</v>
          </cell>
          <cell r="C102" t="str">
            <v>pc.</v>
          </cell>
          <cell r="D102">
            <v>170</v>
          </cell>
          <cell r="E102">
            <v>0</v>
          </cell>
        </row>
        <row r="103">
          <cell r="A103">
            <v>7.06</v>
          </cell>
          <cell r="B103" t="str">
            <v>Conduit Elbow, 1" dia.</v>
          </cell>
          <cell r="C103" t="str">
            <v>pc.</v>
          </cell>
          <cell r="D103">
            <v>50</v>
          </cell>
          <cell r="E103">
            <v>0</v>
          </cell>
        </row>
        <row r="104">
          <cell r="A104">
            <v>7.07</v>
          </cell>
          <cell r="B104" t="str">
            <v>Convenience Outlet, Duplex</v>
          </cell>
          <cell r="C104" t="str">
            <v>pc.</v>
          </cell>
          <cell r="D104">
            <v>170</v>
          </cell>
          <cell r="E104">
            <v>0</v>
          </cell>
        </row>
        <row r="105">
          <cell r="A105">
            <v>7.08</v>
          </cell>
          <cell r="B105" t="str">
            <v>Porcelain Receptacle, 2" dia.</v>
          </cell>
          <cell r="C105" t="str">
            <v>pc.</v>
          </cell>
          <cell r="D105">
            <v>15</v>
          </cell>
          <cell r="E105">
            <v>0</v>
          </cell>
        </row>
        <row r="106">
          <cell r="A106">
            <v>7.09</v>
          </cell>
          <cell r="B106" t="str">
            <v>Safety Switch, Flush type</v>
          </cell>
          <cell r="C106" t="str">
            <v>pc.</v>
          </cell>
          <cell r="D106">
            <v>220</v>
          </cell>
          <cell r="E106">
            <v>0</v>
          </cell>
        </row>
        <row r="107">
          <cell r="A107">
            <v>7.1</v>
          </cell>
          <cell r="B107" t="str">
            <v>Switch Outlet, Flush type</v>
          </cell>
          <cell r="C107" t="str">
            <v>pc.</v>
          </cell>
          <cell r="D107">
            <v>170</v>
          </cell>
          <cell r="E107">
            <v>0</v>
          </cell>
        </row>
        <row r="108">
          <cell r="A108">
            <v>7.11</v>
          </cell>
          <cell r="B108" t="str">
            <v>Weather-proof Outlet, Double (Eagle)</v>
          </cell>
          <cell r="C108" t="str">
            <v>pc.</v>
          </cell>
          <cell r="D108">
            <v>173.25</v>
          </cell>
          <cell r="E108">
            <v>0</v>
          </cell>
        </row>
        <row r="109">
          <cell r="A109">
            <v>7.12</v>
          </cell>
          <cell r="B109" t="str">
            <v>Weather-proof Outlet, Single (Eagle)</v>
          </cell>
          <cell r="C109" t="str">
            <v>pc.</v>
          </cell>
          <cell r="D109">
            <v>157.5</v>
          </cell>
          <cell r="E109">
            <v>0</v>
          </cell>
        </row>
        <row r="110">
          <cell r="A110">
            <v>7.13</v>
          </cell>
          <cell r="B110" t="str">
            <v>THW Wire # 4, 22 mm2</v>
          </cell>
          <cell r="C110" t="str">
            <v>l-m</v>
          </cell>
          <cell r="D110">
            <v>31.5</v>
          </cell>
          <cell r="E110">
            <v>0</v>
          </cell>
        </row>
        <row r="111">
          <cell r="A111">
            <v>7.14</v>
          </cell>
          <cell r="B111" t="str">
            <v>THW Wire # 12, 3.5 mm2</v>
          </cell>
          <cell r="C111" t="str">
            <v>roll</v>
          </cell>
          <cell r="D111">
            <v>1417.5</v>
          </cell>
          <cell r="E111">
            <v>0</v>
          </cell>
        </row>
        <row r="112">
          <cell r="A112">
            <v>7.15</v>
          </cell>
          <cell r="B112" t="str">
            <v>Bare Copper Wire, 5.5 mm2</v>
          </cell>
          <cell r="C112" t="str">
            <v>l-m</v>
          </cell>
          <cell r="D112">
            <v>5.25</v>
          </cell>
          <cell r="E112">
            <v>0</v>
          </cell>
        </row>
        <row r="113">
          <cell r="A113">
            <v>7.16</v>
          </cell>
          <cell r="B113" t="str">
            <v>Grounding Rod, 3 m x 20 mm dia.</v>
          </cell>
          <cell r="C113" t="str">
            <v>pc.</v>
          </cell>
          <cell r="D113">
            <v>1155</v>
          </cell>
          <cell r="E113">
            <v>0</v>
          </cell>
        </row>
        <row r="114">
          <cell r="A114">
            <v>7.17</v>
          </cell>
          <cell r="B114" t="str">
            <v>RSC, 25 mm dia.</v>
          </cell>
          <cell r="C114" t="str">
            <v>pc.</v>
          </cell>
          <cell r="D114">
            <v>262.5</v>
          </cell>
          <cell r="E114">
            <v>0</v>
          </cell>
        </row>
        <row r="115">
          <cell r="A115">
            <v>7.18</v>
          </cell>
          <cell r="B115" t="str">
            <v>Single Pole Switch</v>
          </cell>
          <cell r="C115" t="str">
            <v>pc.</v>
          </cell>
          <cell r="D115">
            <v>15.75</v>
          </cell>
          <cell r="E115">
            <v>0</v>
          </cell>
        </row>
        <row r="116">
          <cell r="A116">
            <v>7.19</v>
          </cell>
          <cell r="B116" t="str">
            <v>Panel Board (4-Branches)</v>
          </cell>
          <cell r="C116" t="str">
            <v>set</v>
          </cell>
          <cell r="D116">
            <v>367.5</v>
          </cell>
          <cell r="E116">
            <v>0</v>
          </cell>
        </row>
        <row r="117">
          <cell r="A117">
            <v>7.2</v>
          </cell>
          <cell r="B117" t="str">
            <v>Circuit Breaker, 100A, 230V</v>
          </cell>
          <cell r="C117" t="str">
            <v>set</v>
          </cell>
          <cell r="D117">
            <v>525</v>
          </cell>
          <cell r="E117">
            <v>0</v>
          </cell>
        </row>
        <row r="118">
          <cell r="A118">
            <v>7.21</v>
          </cell>
          <cell r="B118" t="str">
            <v>Circuit Breaker, 20A, 230V</v>
          </cell>
          <cell r="C118" t="str">
            <v>set</v>
          </cell>
          <cell r="D118">
            <v>262.5</v>
          </cell>
          <cell r="E118">
            <v>0</v>
          </cell>
        </row>
        <row r="119">
          <cell r="A119">
            <v>7.22</v>
          </cell>
          <cell r="B119" t="str">
            <v>Entrance Cap</v>
          </cell>
          <cell r="C119" t="str">
            <v>pc.</v>
          </cell>
          <cell r="D119">
            <v>80</v>
          </cell>
          <cell r="E119">
            <v>0</v>
          </cell>
        </row>
        <row r="120">
          <cell r="A120">
            <v>7.23</v>
          </cell>
          <cell r="B120" t="str">
            <v>Electrical Tape</v>
          </cell>
          <cell r="C120" t="str">
            <v>pc.</v>
          </cell>
          <cell r="D120">
            <v>20</v>
          </cell>
          <cell r="E120">
            <v>0</v>
          </cell>
        </row>
        <row r="121">
          <cell r="A121">
            <v>7.24</v>
          </cell>
          <cell r="B121" t="str">
            <v>Electrical Installation per Outlet</v>
          </cell>
          <cell r="C121" t="str">
            <v>set</v>
          </cell>
          <cell r="D121">
            <v>0</v>
          </cell>
          <cell r="E121">
            <v>500</v>
          </cell>
        </row>
        <row r="122">
          <cell r="A122">
            <v>7.25</v>
          </cell>
          <cell r="B122" t="str">
            <v>Electrical Installation per Safety Switch</v>
          </cell>
          <cell r="C122" t="str">
            <v>set</v>
          </cell>
          <cell r="D122">
            <v>0</v>
          </cell>
          <cell r="E122">
            <v>1000</v>
          </cell>
        </row>
        <row r="123">
          <cell r="A123">
            <v>7.26</v>
          </cell>
          <cell r="B123" t="str">
            <v>TW 2.0 mm2</v>
          </cell>
          <cell r="C123" t="str">
            <v>roll</v>
          </cell>
          <cell r="D123">
            <v>945</v>
          </cell>
          <cell r="E123">
            <v>0</v>
          </cell>
        </row>
        <row r="124">
          <cell r="A124">
            <v>7.27</v>
          </cell>
          <cell r="B124" t="str">
            <v>THW 14 mm2</v>
          </cell>
          <cell r="C124" t="str">
            <v>l-m</v>
          </cell>
          <cell r="D124">
            <v>31.5</v>
          </cell>
          <cell r="E124">
            <v>0</v>
          </cell>
        </row>
        <row r="125">
          <cell r="A125">
            <v>7.28</v>
          </cell>
          <cell r="B125" t="str">
            <v>Bare Copper Wire 14 mm2</v>
          </cell>
          <cell r="C125" t="str">
            <v>l-m</v>
          </cell>
          <cell r="D125">
            <v>24.150000000000002</v>
          </cell>
          <cell r="E125">
            <v>0</v>
          </cell>
        </row>
        <row r="126">
          <cell r="A126">
            <v>7.29</v>
          </cell>
          <cell r="B126" t="str">
            <v>Two-Gang Switch with Cover</v>
          </cell>
          <cell r="C126" t="str">
            <v>pc.</v>
          </cell>
          <cell r="D126">
            <v>136.5</v>
          </cell>
          <cell r="E126">
            <v>0</v>
          </cell>
        </row>
        <row r="127">
          <cell r="A127">
            <v>7.3</v>
          </cell>
          <cell r="B127" t="str">
            <v>ACB 60AT main, branch: 8-20 AT</v>
          </cell>
          <cell r="C127" t="str">
            <v>set</v>
          </cell>
          <cell r="D127">
            <v>2100</v>
          </cell>
          <cell r="E127">
            <v>0</v>
          </cell>
        </row>
        <row r="128">
          <cell r="A128">
            <v>7.31</v>
          </cell>
          <cell r="B128" t="str">
            <v>Service Entrance Accessories</v>
          </cell>
          <cell r="C128" t="str">
            <v>lot</v>
          </cell>
          <cell r="D128">
            <v>3150</v>
          </cell>
          <cell r="E128">
            <v>0</v>
          </cell>
        </row>
        <row r="129">
          <cell r="A129">
            <v>8</v>
          </cell>
          <cell r="B129" t="str">
            <v>Filling Materials</v>
          </cell>
          <cell r="D129">
            <v>0</v>
          </cell>
          <cell r="E129">
            <v>0</v>
          </cell>
        </row>
        <row r="130">
          <cell r="A130">
            <v>8.01</v>
          </cell>
          <cell r="B130" t="str">
            <v>Escombro</v>
          </cell>
          <cell r="C130" t="str">
            <v>cu. m.</v>
          </cell>
          <cell r="D130">
            <v>315</v>
          </cell>
          <cell r="E130">
            <v>0</v>
          </cell>
        </row>
        <row r="131">
          <cell r="A131">
            <v>9</v>
          </cell>
          <cell r="B131" t="str">
            <v>Glass &amp; Glazing</v>
          </cell>
          <cell r="D131">
            <v>0</v>
          </cell>
          <cell r="E131">
            <v>0</v>
          </cell>
        </row>
        <row r="132">
          <cell r="A132" t="str">
            <v>9a</v>
          </cell>
          <cell r="B132" t="str">
            <v>Installation of fixed glass window</v>
          </cell>
          <cell r="C132" t="str">
            <v>sq. m.</v>
          </cell>
          <cell r="D132">
            <v>0</v>
          </cell>
          <cell r="E132">
            <v>90</v>
          </cell>
        </row>
        <row r="133">
          <cell r="A133" t="str">
            <v>9b</v>
          </cell>
          <cell r="B133" t="str">
            <v>Installation of glass transom</v>
          </cell>
          <cell r="C133" t="str">
            <v>sq. m.</v>
          </cell>
          <cell r="D133">
            <v>0</v>
          </cell>
          <cell r="E133">
            <v>88.641800000000003</v>
          </cell>
        </row>
        <row r="134">
          <cell r="A134">
            <v>9.01</v>
          </cell>
          <cell r="B134" t="str">
            <v>Clear Glass, 2mm x 405mm x 510mm</v>
          </cell>
          <cell r="C134" t="str">
            <v>pc.</v>
          </cell>
          <cell r="D134">
            <v>36.75</v>
          </cell>
          <cell r="E134">
            <v>0</v>
          </cell>
        </row>
        <row r="135">
          <cell r="A135">
            <v>9.02</v>
          </cell>
          <cell r="B135" t="str">
            <v>Clear Glass, 3mm x 405mm x 915mm</v>
          </cell>
          <cell r="C135" t="str">
            <v>pc.</v>
          </cell>
          <cell r="D135">
            <v>168</v>
          </cell>
          <cell r="E135">
            <v>0</v>
          </cell>
        </row>
        <row r="136">
          <cell r="A136">
            <v>9.0299999999999994</v>
          </cell>
          <cell r="B136" t="str">
            <v>Clear Glass, 3mm x 610mm x 1220mm</v>
          </cell>
          <cell r="C136" t="str">
            <v>pc.</v>
          </cell>
          <cell r="D136">
            <v>338.1</v>
          </cell>
          <cell r="E136">
            <v>0</v>
          </cell>
        </row>
        <row r="137">
          <cell r="A137">
            <v>9.0399999999999991</v>
          </cell>
          <cell r="B137" t="str">
            <v>Clear Glass, 5.5mm x 1220mm x 1525mm</v>
          </cell>
          <cell r="C137" t="str">
            <v>pc.</v>
          </cell>
          <cell r="D137">
            <v>603.75</v>
          </cell>
          <cell r="E137">
            <v>0</v>
          </cell>
        </row>
        <row r="138">
          <cell r="A138">
            <v>9.0500000000000007</v>
          </cell>
          <cell r="B138" t="str">
            <v>Clear Glass, 5.5mm x 1220mm x 2135mm</v>
          </cell>
          <cell r="C138" t="str">
            <v>pc.</v>
          </cell>
          <cell r="D138">
            <v>31.5</v>
          </cell>
          <cell r="E138">
            <v>0</v>
          </cell>
        </row>
        <row r="139">
          <cell r="A139">
            <v>9.06</v>
          </cell>
          <cell r="B139" t="str">
            <v>Clear Glass, 5mm x 1220mm x 1200mm</v>
          </cell>
          <cell r="C139" t="str">
            <v>pc.</v>
          </cell>
          <cell r="D139">
            <v>437.85</v>
          </cell>
          <cell r="E139">
            <v>0</v>
          </cell>
        </row>
        <row r="140">
          <cell r="A140">
            <v>9.07</v>
          </cell>
          <cell r="B140" t="str">
            <v>Clear Glass Table, 6mm x 50mm x 100mm</v>
          </cell>
          <cell r="C140" t="str">
            <v>pc.</v>
          </cell>
          <cell r="D140">
            <v>89.25</v>
          </cell>
          <cell r="E140">
            <v>0</v>
          </cell>
        </row>
        <row r="141">
          <cell r="A141">
            <v>9.08</v>
          </cell>
          <cell r="B141" t="str">
            <v>Clear Glass Window, 3mm x 50mm x 100mm</v>
          </cell>
          <cell r="C141" t="str">
            <v>pc.</v>
          </cell>
          <cell r="D141">
            <v>40.950000000000003</v>
          </cell>
          <cell r="E141">
            <v>0</v>
          </cell>
        </row>
        <row r="142">
          <cell r="A142">
            <v>9.09</v>
          </cell>
          <cell r="B142" t="str">
            <v>Figured Glass (Ilang-Ilang) Jalousy, 5.5mm x 100mm x 915mm</v>
          </cell>
          <cell r="C142" t="str">
            <v>pc.</v>
          </cell>
          <cell r="D142">
            <v>31.5</v>
          </cell>
          <cell r="E142">
            <v>0</v>
          </cell>
        </row>
        <row r="143">
          <cell r="A143">
            <v>9.1</v>
          </cell>
          <cell r="B143" t="str">
            <v>Figured Glass (Ilang-Ilang) Table, 5mm x 915mm x 1220mm</v>
          </cell>
          <cell r="C143" t="str">
            <v>pc.</v>
          </cell>
          <cell r="D143">
            <v>89.25</v>
          </cell>
          <cell r="E143">
            <v>0</v>
          </cell>
        </row>
        <row r="144">
          <cell r="A144">
            <v>9.11</v>
          </cell>
          <cell r="B144" t="str">
            <v>Imported Bronze Float,   6mm</v>
          </cell>
          <cell r="C144" t="str">
            <v>sq. ft.</v>
          </cell>
          <cell r="D144">
            <v>42</v>
          </cell>
          <cell r="E144">
            <v>0</v>
          </cell>
        </row>
        <row r="145">
          <cell r="A145">
            <v>9.1199999999999992</v>
          </cell>
          <cell r="B145" t="str">
            <v>Imported Bronze Float, 10mm</v>
          </cell>
          <cell r="C145" t="str">
            <v>sq. ft.</v>
          </cell>
          <cell r="D145">
            <v>89.25</v>
          </cell>
          <cell r="E145">
            <v>0</v>
          </cell>
        </row>
        <row r="146">
          <cell r="A146">
            <v>9.1300000000000008</v>
          </cell>
          <cell r="B146" t="str">
            <v>Imported Bronze Float, 12mm</v>
          </cell>
          <cell r="C146" t="str">
            <v>sq. ft.</v>
          </cell>
          <cell r="D146">
            <v>105</v>
          </cell>
          <cell r="E146">
            <v>0</v>
          </cell>
        </row>
        <row r="147">
          <cell r="A147">
            <v>9.14</v>
          </cell>
          <cell r="B147" t="str">
            <v>Imported Clear Float,   6mm</v>
          </cell>
          <cell r="C147" t="str">
            <v>sq. ft.</v>
          </cell>
          <cell r="D147">
            <v>36.75</v>
          </cell>
          <cell r="E147">
            <v>0</v>
          </cell>
        </row>
        <row r="148">
          <cell r="A148">
            <v>9.15</v>
          </cell>
          <cell r="B148" t="str">
            <v>Imported Clear Float, 10mm</v>
          </cell>
          <cell r="C148" t="str">
            <v>sq. ft.</v>
          </cell>
          <cell r="D148">
            <v>78.75</v>
          </cell>
          <cell r="E148">
            <v>0</v>
          </cell>
        </row>
        <row r="149">
          <cell r="A149">
            <v>9.16</v>
          </cell>
          <cell r="B149" t="str">
            <v>Imported Clear Float, 12mm</v>
          </cell>
          <cell r="C149" t="str">
            <v>sq. ft.</v>
          </cell>
          <cell r="D149">
            <v>105.315</v>
          </cell>
          <cell r="E149">
            <v>0</v>
          </cell>
        </row>
        <row r="150">
          <cell r="A150">
            <v>9.17</v>
          </cell>
          <cell r="B150" t="str">
            <v>Imported Mirror (Plain), 6mm</v>
          </cell>
          <cell r="C150" t="str">
            <v>sq. ft.</v>
          </cell>
          <cell r="D150">
            <v>67.62</v>
          </cell>
          <cell r="E150">
            <v>0</v>
          </cell>
        </row>
        <row r="151">
          <cell r="A151">
            <v>9.18</v>
          </cell>
          <cell r="B151" t="str">
            <v>Clear Glass, 3mm x 300mm x 900mm</v>
          </cell>
          <cell r="C151" t="str">
            <v>pc.</v>
          </cell>
          <cell r="D151">
            <v>122.85000000000001</v>
          </cell>
          <cell r="E151">
            <v>0</v>
          </cell>
        </row>
        <row r="152">
          <cell r="A152">
            <v>9.19</v>
          </cell>
          <cell r="B152" t="str">
            <v>Clear Glass, 3mm x 300mm x 600mm</v>
          </cell>
          <cell r="C152" t="str">
            <v>pc.</v>
          </cell>
          <cell r="D152">
            <v>20</v>
          </cell>
          <cell r="E152">
            <v>0</v>
          </cell>
        </row>
        <row r="153">
          <cell r="A153">
            <v>9.1999999999999993</v>
          </cell>
          <cell r="B153" t="str">
            <v>Clear Glass, 3mm x 250mm x 900mm</v>
          </cell>
          <cell r="C153" t="str">
            <v>pc.</v>
          </cell>
          <cell r="D153">
            <v>102.375</v>
          </cell>
          <cell r="E153">
            <v>0</v>
          </cell>
        </row>
        <row r="154">
          <cell r="A154">
            <v>9.2100000000000009</v>
          </cell>
          <cell r="B154" t="str">
            <v>Clear Glass, 3mm x 250mm x 1000mm</v>
          </cell>
          <cell r="C154" t="str">
            <v>pc.</v>
          </cell>
          <cell r="D154">
            <v>113.4</v>
          </cell>
          <cell r="E154">
            <v>0</v>
          </cell>
        </row>
        <row r="155">
          <cell r="A155">
            <v>9.2200000000000006</v>
          </cell>
          <cell r="B155" t="str">
            <v>Clear Glass, 3mm x 250mm x 800mm</v>
          </cell>
          <cell r="C155" t="str">
            <v>pc.</v>
          </cell>
          <cell r="D155">
            <v>91.350000000000009</v>
          </cell>
          <cell r="E155">
            <v>0</v>
          </cell>
        </row>
        <row r="156">
          <cell r="A156">
            <v>9.23</v>
          </cell>
          <cell r="B156" t="str">
            <v>Clear Glass, 3mm x 300mm x 300mm</v>
          </cell>
          <cell r="C156" t="str">
            <v>pc.</v>
          </cell>
          <cell r="D156">
            <v>40.950000000000003</v>
          </cell>
          <cell r="E156">
            <v>0</v>
          </cell>
        </row>
        <row r="157">
          <cell r="A157">
            <v>9.24</v>
          </cell>
          <cell r="B157" t="str">
            <v>Clear Glass, 3mm x 300mm x 400mm</v>
          </cell>
          <cell r="C157" t="str">
            <v>pc.</v>
          </cell>
          <cell r="D157">
            <v>54.6</v>
          </cell>
          <cell r="E157">
            <v>0</v>
          </cell>
        </row>
        <row r="158">
          <cell r="A158">
            <v>9.25</v>
          </cell>
          <cell r="B158" t="str">
            <v>Clear Glass, 3mm x 350mm x 700mm</v>
          </cell>
          <cell r="C158" t="str">
            <v>pc.</v>
          </cell>
          <cell r="D158">
            <v>112.35000000000001</v>
          </cell>
          <cell r="E158">
            <v>0</v>
          </cell>
        </row>
        <row r="159">
          <cell r="A159">
            <v>9.26</v>
          </cell>
          <cell r="B159" t="str">
            <v>Clear Glass 5mm (Ordinary)</v>
          </cell>
          <cell r="C159" t="str">
            <v>sq.ft</v>
          </cell>
          <cell r="D159">
            <v>23.7</v>
          </cell>
        </row>
        <row r="160">
          <cell r="A160">
            <v>9.27</v>
          </cell>
          <cell r="B160" t="str">
            <v>Clear Glass 1/8" thick</v>
          </cell>
          <cell r="C160" t="str">
            <v>sq.ft</v>
          </cell>
          <cell r="D160">
            <v>20</v>
          </cell>
        </row>
        <row r="161">
          <cell r="A161">
            <v>10</v>
          </cell>
          <cell r="B161" t="str">
            <v>Hardware</v>
          </cell>
          <cell r="D161">
            <v>0</v>
          </cell>
          <cell r="E161">
            <v>0</v>
          </cell>
        </row>
        <row r="162">
          <cell r="A162" t="str">
            <v>10a</v>
          </cell>
          <cell r="B162" t="str">
            <v>Installation of Welded Wire</v>
          </cell>
          <cell r="C162" t="str">
            <v>sq. m.</v>
          </cell>
          <cell r="D162">
            <v>0</v>
          </cell>
          <cell r="E162">
            <v>120</v>
          </cell>
        </row>
        <row r="163">
          <cell r="A163">
            <v>10.01</v>
          </cell>
          <cell r="B163" t="str">
            <v>Barbed Wire, 20 kgs/roll</v>
          </cell>
          <cell r="C163" t="str">
            <v>roll</v>
          </cell>
          <cell r="D163">
            <v>525</v>
          </cell>
          <cell r="E163">
            <v>0</v>
          </cell>
        </row>
        <row r="164">
          <cell r="A164">
            <v>10.02</v>
          </cell>
          <cell r="B164" t="str">
            <v>Butt Hinges, 3" x 3"</v>
          </cell>
          <cell r="C164" t="str">
            <v>pc.</v>
          </cell>
          <cell r="D164">
            <v>6</v>
          </cell>
          <cell r="E164">
            <v>0</v>
          </cell>
        </row>
        <row r="165">
          <cell r="A165">
            <v>10.029999999999999</v>
          </cell>
          <cell r="B165" t="str">
            <v>Butt Hinges, 4" x 4"</v>
          </cell>
          <cell r="C165" t="str">
            <v>pc.</v>
          </cell>
          <cell r="D165">
            <v>31.5</v>
          </cell>
          <cell r="E165">
            <v>0</v>
          </cell>
        </row>
        <row r="166">
          <cell r="A166" t="str">
            <v>10.03A</v>
          </cell>
          <cell r="B166" t="str">
            <v>Loose Hinges, 3 1/2" x 3 1/2"</v>
          </cell>
          <cell r="C166" t="str">
            <v>pc.</v>
          </cell>
          <cell r="D166">
            <v>35</v>
          </cell>
        </row>
        <row r="167">
          <cell r="A167">
            <v>10.039999999999999</v>
          </cell>
          <cell r="B167" t="str">
            <v>Door Lockset (Alpha/epo), Bathroom</v>
          </cell>
          <cell r="C167" t="str">
            <v>set</v>
          </cell>
          <cell r="D167">
            <v>161.70000000000002</v>
          </cell>
          <cell r="E167">
            <v>0</v>
          </cell>
        </row>
        <row r="168">
          <cell r="A168">
            <v>10.050000000000001</v>
          </cell>
          <cell r="B168" t="str">
            <v>Door Lockset (Alpha/epo), Bedroom</v>
          </cell>
          <cell r="C168" t="str">
            <v>set</v>
          </cell>
          <cell r="D168">
            <v>170.1</v>
          </cell>
          <cell r="E168">
            <v>0</v>
          </cell>
        </row>
        <row r="169">
          <cell r="A169">
            <v>10.06</v>
          </cell>
          <cell r="B169" t="str">
            <v>Door Lockset (Alpha/epo), Entrance</v>
          </cell>
          <cell r="C169" t="str">
            <v>set</v>
          </cell>
          <cell r="D169">
            <v>173.25</v>
          </cell>
          <cell r="E169">
            <v>0</v>
          </cell>
        </row>
        <row r="170">
          <cell r="A170">
            <v>10.07</v>
          </cell>
          <cell r="B170" t="str">
            <v>Door Lockset (Alpha Brand, Japan), Bedroom</v>
          </cell>
          <cell r="C170" t="str">
            <v>set</v>
          </cell>
          <cell r="D170">
            <v>225.75</v>
          </cell>
          <cell r="E170">
            <v>0</v>
          </cell>
        </row>
        <row r="171">
          <cell r="A171">
            <v>10.08</v>
          </cell>
          <cell r="B171" t="str">
            <v>Door Lockset (Alpha Brand, Japan), Entrance</v>
          </cell>
          <cell r="C171" t="str">
            <v>set</v>
          </cell>
          <cell r="D171">
            <v>220</v>
          </cell>
          <cell r="E171">
            <v>0</v>
          </cell>
        </row>
        <row r="172">
          <cell r="A172">
            <v>10.09</v>
          </cell>
          <cell r="B172" t="str">
            <v>Door Lockset (Kwikset Brand, US), Bathroom</v>
          </cell>
          <cell r="C172" t="str">
            <v>set</v>
          </cell>
          <cell r="D172">
            <v>787.5</v>
          </cell>
          <cell r="E172">
            <v>0</v>
          </cell>
        </row>
        <row r="173">
          <cell r="A173" t="str">
            <v>10.10A</v>
          </cell>
          <cell r="B173" t="str">
            <v>Installation of Door Lockset</v>
          </cell>
          <cell r="C173" t="str">
            <v>set</v>
          </cell>
          <cell r="D173">
            <v>0</v>
          </cell>
          <cell r="E173">
            <v>200</v>
          </cell>
        </row>
        <row r="174">
          <cell r="A174">
            <v>10.1</v>
          </cell>
          <cell r="B174" t="str">
            <v>Formica, 4' x 8'</v>
          </cell>
          <cell r="C174" t="str">
            <v>pc.</v>
          </cell>
          <cell r="D174">
            <v>472.5</v>
          </cell>
          <cell r="E174">
            <v>0</v>
          </cell>
        </row>
        <row r="175">
          <cell r="A175">
            <v>10.11</v>
          </cell>
          <cell r="B175" t="str">
            <v xml:space="preserve">G.I. Wire #16 </v>
          </cell>
          <cell r="C175" t="str">
            <v>kg.</v>
          </cell>
          <cell r="D175">
            <v>31.5</v>
          </cell>
          <cell r="E175">
            <v>0</v>
          </cell>
        </row>
        <row r="176">
          <cell r="A176" t="str">
            <v>10.11a</v>
          </cell>
          <cell r="B176" t="str">
            <v>G.I. Wire #18</v>
          </cell>
          <cell r="C176" t="str">
            <v>kg.</v>
          </cell>
          <cell r="D176">
            <v>36.75</v>
          </cell>
          <cell r="E176">
            <v>0</v>
          </cell>
        </row>
        <row r="177">
          <cell r="A177">
            <v>10.119999999999999</v>
          </cell>
          <cell r="B177" t="str">
            <v>Machine Bolts with STD Nuts &amp; Washers, 5/8" dia. x   7"</v>
          </cell>
          <cell r="C177" t="str">
            <v>pc.</v>
          </cell>
          <cell r="D177">
            <v>15.75</v>
          </cell>
          <cell r="E177">
            <v>0</v>
          </cell>
        </row>
        <row r="178">
          <cell r="A178">
            <v>10.130000000000001</v>
          </cell>
          <cell r="B178" t="str">
            <v>Machine Bolts with STD Nuts &amp; Washers, 5/8" dia. x   8"</v>
          </cell>
          <cell r="C178" t="str">
            <v>pc.</v>
          </cell>
          <cell r="D178">
            <v>18.900000000000002</v>
          </cell>
          <cell r="E178">
            <v>0</v>
          </cell>
        </row>
        <row r="179">
          <cell r="A179">
            <v>10.14</v>
          </cell>
          <cell r="B179" t="str">
            <v>Machine Bolts with STD Nuts &amp; Washers, 5/8" dia. x 10"</v>
          </cell>
          <cell r="C179" t="str">
            <v>pc.</v>
          </cell>
          <cell r="D179">
            <v>23.1</v>
          </cell>
          <cell r="E179">
            <v>0</v>
          </cell>
        </row>
        <row r="180">
          <cell r="A180">
            <v>10.15</v>
          </cell>
          <cell r="B180" t="str">
            <v>Machine Bolts with STD Nuts &amp; Washers, 1/2" dia. x  7"</v>
          </cell>
          <cell r="C180" t="str">
            <v>pc.</v>
          </cell>
          <cell r="D180">
            <v>10.5</v>
          </cell>
          <cell r="E180">
            <v>0</v>
          </cell>
        </row>
        <row r="181">
          <cell r="A181">
            <v>10.16</v>
          </cell>
          <cell r="B181" t="str">
            <v>Machine Bolts with STD Nuts &amp; Washers, 1/2" dia. x  8"</v>
          </cell>
          <cell r="C181" t="str">
            <v>pc.</v>
          </cell>
          <cell r="D181">
            <v>13.65</v>
          </cell>
          <cell r="E181">
            <v>0</v>
          </cell>
        </row>
        <row r="182">
          <cell r="A182">
            <v>10.17</v>
          </cell>
          <cell r="B182" t="str">
            <v>Muriatic Acid</v>
          </cell>
          <cell r="C182" t="str">
            <v>bottle</v>
          </cell>
          <cell r="D182">
            <v>26.25</v>
          </cell>
          <cell r="E182">
            <v>0</v>
          </cell>
        </row>
        <row r="183">
          <cell r="A183">
            <v>10.18</v>
          </cell>
          <cell r="B183" t="str">
            <v>Common Wire Nails, 1"</v>
          </cell>
          <cell r="C183" t="str">
            <v>kg.</v>
          </cell>
          <cell r="D183">
            <v>42</v>
          </cell>
          <cell r="E183">
            <v>0</v>
          </cell>
        </row>
        <row r="184">
          <cell r="A184">
            <v>10.19</v>
          </cell>
          <cell r="B184" t="str">
            <v>Common Wire Nails, 2"</v>
          </cell>
          <cell r="C184" t="str">
            <v>kg.</v>
          </cell>
          <cell r="D184">
            <v>25</v>
          </cell>
          <cell r="E184">
            <v>0</v>
          </cell>
        </row>
        <row r="185">
          <cell r="A185">
            <v>10.199999999999999</v>
          </cell>
          <cell r="B185" t="str">
            <v>Common Wire Nails, 3"</v>
          </cell>
          <cell r="C185" t="str">
            <v>kg.</v>
          </cell>
          <cell r="D185">
            <v>25</v>
          </cell>
          <cell r="E185">
            <v>0</v>
          </cell>
        </row>
        <row r="186">
          <cell r="A186">
            <v>10.210000000000001</v>
          </cell>
          <cell r="B186" t="str">
            <v>Concrete Nails, 1"</v>
          </cell>
          <cell r="C186" t="str">
            <v>kg.</v>
          </cell>
          <cell r="D186">
            <v>68.25</v>
          </cell>
          <cell r="E186">
            <v>0</v>
          </cell>
        </row>
        <row r="187">
          <cell r="A187">
            <v>10.220000000000001</v>
          </cell>
          <cell r="B187" t="str">
            <v>Concrete Nails, 2"</v>
          </cell>
          <cell r="C187" t="str">
            <v>kg.</v>
          </cell>
          <cell r="D187">
            <v>68.25</v>
          </cell>
          <cell r="E187">
            <v>0</v>
          </cell>
        </row>
        <row r="188">
          <cell r="A188" t="str">
            <v>10.22a</v>
          </cell>
          <cell r="B188" t="str">
            <v>Concrete Nails, 3"</v>
          </cell>
          <cell r="C188" t="str">
            <v>kg.</v>
          </cell>
          <cell r="D188">
            <v>68.25</v>
          </cell>
          <cell r="E188">
            <v>0</v>
          </cell>
        </row>
        <row r="189">
          <cell r="A189">
            <v>10.23</v>
          </cell>
          <cell r="B189" t="str">
            <v>Finishing Nails, 1"</v>
          </cell>
          <cell r="C189" t="str">
            <v>kg.</v>
          </cell>
          <cell r="D189">
            <v>30</v>
          </cell>
          <cell r="E189">
            <v>0</v>
          </cell>
        </row>
        <row r="190">
          <cell r="A190">
            <v>10.24</v>
          </cell>
          <cell r="B190" t="str">
            <v>Finishing Nails, 2"</v>
          </cell>
          <cell r="C190" t="str">
            <v>kg.</v>
          </cell>
          <cell r="D190">
            <v>31.5</v>
          </cell>
          <cell r="E190">
            <v>0</v>
          </cell>
        </row>
        <row r="191">
          <cell r="A191">
            <v>10.25</v>
          </cell>
          <cell r="B191" t="str">
            <v>Finishing Nails, 3"</v>
          </cell>
          <cell r="C191" t="str">
            <v>kg.</v>
          </cell>
          <cell r="D191">
            <v>31.5</v>
          </cell>
          <cell r="E191">
            <v>0</v>
          </cell>
        </row>
        <row r="192">
          <cell r="A192">
            <v>10.26</v>
          </cell>
          <cell r="B192" t="str">
            <v>Nikolite</v>
          </cell>
          <cell r="C192" t="str">
            <v>pc.</v>
          </cell>
          <cell r="D192">
            <v>27.825000000000003</v>
          </cell>
          <cell r="E192">
            <v>0</v>
          </cell>
        </row>
        <row r="193">
          <cell r="A193">
            <v>10.27</v>
          </cell>
          <cell r="B193" t="str">
            <v>PVC Cement</v>
          </cell>
          <cell r="C193" t="str">
            <v>can</v>
          </cell>
          <cell r="D193">
            <v>147</v>
          </cell>
          <cell r="E193">
            <v>0</v>
          </cell>
        </row>
        <row r="194">
          <cell r="A194">
            <v>10.28</v>
          </cell>
          <cell r="B194" t="str">
            <v>Plastic Roof Cement, Master Brand</v>
          </cell>
          <cell r="C194" t="str">
            <v>gal.</v>
          </cell>
          <cell r="D194">
            <v>136.5</v>
          </cell>
          <cell r="E194">
            <v>0</v>
          </cell>
        </row>
        <row r="195">
          <cell r="A195">
            <v>10.29</v>
          </cell>
          <cell r="B195" t="str">
            <v>Post Strap, 3/16" x 1-1/2" x 20"</v>
          </cell>
          <cell r="C195" t="str">
            <v>pc.</v>
          </cell>
          <cell r="D195">
            <v>47.25</v>
          </cell>
          <cell r="E195">
            <v>0</v>
          </cell>
        </row>
        <row r="196">
          <cell r="A196">
            <v>10.3</v>
          </cell>
          <cell r="B196" t="str">
            <v>Umbrella Nails</v>
          </cell>
          <cell r="C196" t="str">
            <v>kg.</v>
          </cell>
          <cell r="D196">
            <v>52.5</v>
          </cell>
          <cell r="E196">
            <v>0</v>
          </cell>
        </row>
        <row r="197">
          <cell r="A197">
            <v>10.31</v>
          </cell>
          <cell r="B197" t="str">
            <v>Rugby</v>
          </cell>
          <cell r="C197" t="str">
            <v>gal.</v>
          </cell>
          <cell r="D197">
            <v>36.75</v>
          </cell>
          <cell r="E197">
            <v>0</v>
          </cell>
        </row>
        <row r="198">
          <cell r="A198">
            <v>10.32</v>
          </cell>
          <cell r="B198" t="str">
            <v>Teflon Tape</v>
          </cell>
          <cell r="C198" t="str">
            <v>pc.</v>
          </cell>
          <cell r="D198">
            <v>10.5</v>
          </cell>
          <cell r="E198">
            <v>0</v>
          </cell>
        </row>
        <row r="199">
          <cell r="A199">
            <v>10.33</v>
          </cell>
          <cell r="B199" t="str">
            <v>Tie Rod, 6mm x 6m</v>
          </cell>
          <cell r="C199" t="str">
            <v>pc.</v>
          </cell>
          <cell r="D199">
            <v>29.400000000000002</v>
          </cell>
          <cell r="E199">
            <v>0</v>
          </cell>
        </row>
        <row r="200">
          <cell r="A200">
            <v>10.34</v>
          </cell>
          <cell r="B200" t="str">
            <v>Turn Buckles, 1/2"</v>
          </cell>
          <cell r="C200" t="str">
            <v>pc.</v>
          </cell>
          <cell r="D200">
            <v>92.4</v>
          </cell>
          <cell r="E200">
            <v>0</v>
          </cell>
        </row>
        <row r="201">
          <cell r="A201">
            <v>10.35</v>
          </cell>
          <cell r="B201" t="str">
            <v>Turn Buckles, 5/8"</v>
          </cell>
          <cell r="C201" t="str">
            <v>pc.</v>
          </cell>
          <cell r="D201">
            <v>94.5</v>
          </cell>
          <cell r="E201">
            <v>0</v>
          </cell>
        </row>
        <row r="202">
          <cell r="A202">
            <v>10.36</v>
          </cell>
          <cell r="B202" t="str">
            <v>Turn Buckles, 3/4"</v>
          </cell>
          <cell r="C202" t="str">
            <v>pc.</v>
          </cell>
          <cell r="D202">
            <v>157.5</v>
          </cell>
          <cell r="E202">
            <v>0</v>
          </cell>
        </row>
        <row r="203">
          <cell r="A203">
            <v>10.37</v>
          </cell>
          <cell r="B203" t="str">
            <v>Welding Rod</v>
          </cell>
          <cell r="C203" t="str">
            <v>kg.</v>
          </cell>
          <cell r="D203">
            <v>68.25</v>
          </cell>
          <cell r="E203">
            <v>0</v>
          </cell>
        </row>
        <row r="204">
          <cell r="A204">
            <v>10.38</v>
          </cell>
          <cell r="B204" t="str">
            <v>Wood Glue</v>
          </cell>
          <cell r="C204" t="str">
            <v>pint</v>
          </cell>
          <cell r="D204">
            <v>36.75</v>
          </cell>
          <cell r="E204">
            <v>0</v>
          </cell>
        </row>
        <row r="205">
          <cell r="A205">
            <v>10.39</v>
          </cell>
          <cell r="B205" t="str">
            <v>Welded Wire 1/2"x1/2"</v>
          </cell>
          <cell r="C205" t="str">
            <v>sq. m.</v>
          </cell>
          <cell r="D205">
            <v>120</v>
          </cell>
          <cell r="E205">
            <v>0</v>
          </cell>
        </row>
        <row r="206">
          <cell r="A206">
            <v>10.4</v>
          </cell>
          <cell r="B206" t="str">
            <v>Roof Sealant</v>
          </cell>
          <cell r="C206" t="str">
            <v>lit.</v>
          </cell>
          <cell r="D206">
            <v>157.5</v>
          </cell>
          <cell r="E206">
            <v>0</v>
          </cell>
        </row>
        <row r="207">
          <cell r="A207">
            <v>10.41</v>
          </cell>
          <cell r="B207" t="str">
            <v>Wood Preservative</v>
          </cell>
          <cell r="C207" t="str">
            <v>unit</v>
          </cell>
          <cell r="D207">
            <v>294</v>
          </cell>
          <cell r="E207">
            <v>0</v>
          </cell>
        </row>
        <row r="208">
          <cell r="A208">
            <v>10.42</v>
          </cell>
          <cell r="B208" t="str">
            <v>Teckscrew (21/2")</v>
          </cell>
          <cell r="C208" t="str">
            <v>pc.</v>
          </cell>
          <cell r="D208">
            <v>2</v>
          </cell>
          <cell r="E208">
            <v>0</v>
          </cell>
        </row>
        <row r="209">
          <cell r="A209">
            <v>10.43</v>
          </cell>
          <cell r="B209" t="str">
            <v>Common Wire Nails, 4"</v>
          </cell>
          <cell r="C209" t="str">
            <v>kg.</v>
          </cell>
          <cell r="D209">
            <v>29.400000000000002</v>
          </cell>
          <cell r="E209">
            <v>0</v>
          </cell>
        </row>
        <row r="210">
          <cell r="A210">
            <v>10.44</v>
          </cell>
          <cell r="B210" t="str">
            <v>Blind Rivets</v>
          </cell>
          <cell r="C210" t="str">
            <v>pc.</v>
          </cell>
          <cell r="D210">
            <v>0.52500000000000002</v>
          </cell>
          <cell r="E210">
            <v>0</v>
          </cell>
        </row>
        <row r="211">
          <cell r="A211">
            <v>10.45</v>
          </cell>
          <cell r="B211" t="str">
            <v>Paint Brush #1</v>
          </cell>
          <cell r="C211" t="str">
            <v>pc.</v>
          </cell>
          <cell r="D211">
            <v>15.75</v>
          </cell>
          <cell r="E211">
            <v>0</v>
          </cell>
        </row>
        <row r="212">
          <cell r="A212">
            <v>10.46</v>
          </cell>
          <cell r="B212" t="str">
            <v>Paint Brush #2</v>
          </cell>
          <cell r="C212" t="str">
            <v>pc.</v>
          </cell>
          <cell r="D212">
            <v>30</v>
          </cell>
          <cell r="E212">
            <v>0</v>
          </cell>
        </row>
        <row r="213">
          <cell r="A213">
            <v>10.47</v>
          </cell>
          <cell r="B213" t="str">
            <v>Paint Brush #3</v>
          </cell>
          <cell r="C213" t="str">
            <v>pc.</v>
          </cell>
          <cell r="D213">
            <v>45</v>
          </cell>
          <cell r="E213">
            <v>0</v>
          </cell>
        </row>
        <row r="214">
          <cell r="A214">
            <v>10.48</v>
          </cell>
          <cell r="B214" t="str">
            <v>Paint Brush #4</v>
          </cell>
          <cell r="C214" t="str">
            <v>pc.</v>
          </cell>
          <cell r="D214">
            <v>60</v>
          </cell>
          <cell r="E214">
            <v>0</v>
          </cell>
        </row>
        <row r="215">
          <cell r="A215">
            <v>10.49</v>
          </cell>
          <cell r="B215" t="str">
            <v>Roller Brush #6</v>
          </cell>
          <cell r="C215" t="str">
            <v>pc.</v>
          </cell>
          <cell r="D215">
            <v>50</v>
          </cell>
          <cell r="E215">
            <v>0</v>
          </cell>
        </row>
        <row r="216">
          <cell r="A216">
            <v>10.5</v>
          </cell>
          <cell r="B216" t="str">
            <v>Roller Brush #7</v>
          </cell>
          <cell r="C216" t="str">
            <v>pc.</v>
          </cell>
          <cell r="D216">
            <v>50</v>
          </cell>
          <cell r="E216">
            <v>0</v>
          </cell>
        </row>
        <row r="217">
          <cell r="A217">
            <v>10.51</v>
          </cell>
          <cell r="B217" t="str">
            <v>Sand Paper (100)</v>
          </cell>
          <cell r="C217" t="str">
            <v>pc.</v>
          </cell>
          <cell r="D217">
            <v>10</v>
          </cell>
          <cell r="E217">
            <v>0</v>
          </cell>
        </row>
        <row r="218">
          <cell r="A218">
            <v>10.52</v>
          </cell>
          <cell r="B218" t="str">
            <v>Sand Paper (240)</v>
          </cell>
          <cell r="C218" t="str">
            <v>pc.</v>
          </cell>
          <cell r="D218">
            <v>8.4</v>
          </cell>
          <cell r="E218">
            <v>0</v>
          </cell>
        </row>
        <row r="219">
          <cell r="A219">
            <v>10.53</v>
          </cell>
          <cell r="B219" t="str">
            <v>Spatula #2</v>
          </cell>
          <cell r="C219" t="str">
            <v>pair</v>
          </cell>
          <cell r="D219">
            <v>26.25</v>
          </cell>
          <cell r="E219">
            <v>0</v>
          </cell>
        </row>
        <row r="220">
          <cell r="A220">
            <v>10.54</v>
          </cell>
          <cell r="B220" t="str">
            <v>Spatula #4</v>
          </cell>
          <cell r="C220" t="str">
            <v>pair</v>
          </cell>
          <cell r="D220">
            <v>31.5</v>
          </cell>
          <cell r="E220">
            <v>0</v>
          </cell>
        </row>
        <row r="221">
          <cell r="A221">
            <v>10.55</v>
          </cell>
          <cell r="B221" t="str">
            <v>Paint Tray</v>
          </cell>
          <cell r="C221" t="str">
            <v>pc.</v>
          </cell>
          <cell r="D221">
            <v>20</v>
          </cell>
          <cell r="E221">
            <v>0</v>
          </cell>
        </row>
        <row r="222">
          <cell r="A222">
            <v>10.56</v>
          </cell>
          <cell r="B222" t="str">
            <v>Stoffa</v>
          </cell>
          <cell r="C222" t="str">
            <v>kg.</v>
          </cell>
          <cell r="D222">
            <v>42</v>
          </cell>
          <cell r="E222">
            <v>0</v>
          </cell>
        </row>
        <row r="223">
          <cell r="A223">
            <v>10.57</v>
          </cell>
          <cell r="B223" t="str">
            <v>Steel Brush #1</v>
          </cell>
          <cell r="C223" t="str">
            <v>pc.</v>
          </cell>
          <cell r="D223">
            <v>15.75</v>
          </cell>
          <cell r="E223">
            <v>0</v>
          </cell>
        </row>
        <row r="224">
          <cell r="A224">
            <v>10.58</v>
          </cell>
          <cell r="B224" t="str">
            <v>Steel Brush #2</v>
          </cell>
          <cell r="C224" t="str">
            <v>pc.</v>
          </cell>
          <cell r="D224">
            <v>26.25</v>
          </cell>
          <cell r="E224">
            <v>0</v>
          </cell>
        </row>
        <row r="225">
          <cell r="A225">
            <v>10.59</v>
          </cell>
          <cell r="B225" t="str">
            <v>Perforated G.I. Metal Sheet ( 0.8 mm thick )</v>
          </cell>
          <cell r="C225" t="str">
            <v>sheet</v>
          </cell>
          <cell r="D225">
            <v>1785</v>
          </cell>
          <cell r="E225">
            <v>0</v>
          </cell>
        </row>
        <row r="226">
          <cell r="A226">
            <v>10.6</v>
          </cell>
          <cell r="B226" t="str">
            <v>Pull Wire</v>
          </cell>
          <cell r="C226" t="str">
            <v>roll</v>
          </cell>
          <cell r="D226">
            <v>1050</v>
          </cell>
          <cell r="E226">
            <v>0</v>
          </cell>
        </row>
        <row r="227">
          <cell r="A227">
            <v>10.6</v>
          </cell>
          <cell r="B227" t="str">
            <v>EXPANSION BOLT</v>
          </cell>
        </row>
        <row r="228">
          <cell r="A228">
            <v>10.61</v>
          </cell>
          <cell r="B228" t="str">
            <v>SA10108 Spatec (Ramset)</v>
          </cell>
          <cell r="C228" t="str">
            <v>pc.</v>
          </cell>
          <cell r="D228">
            <v>235.20000000000002</v>
          </cell>
          <cell r="E228">
            <v>0</v>
          </cell>
        </row>
        <row r="229">
          <cell r="A229">
            <v>10.62</v>
          </cell>
          <cell r="B229" t="str">
            <v>DP10065 Dynabolt Plus Anchor (Ramset)</v>
          </cell>
          <cell r="C229" t="str">
            <v>pc.</v>
          </cell>
          <cell r="D229">
            <v>19.425000000000001</v>
          </cell>
          <cell r="E229">
            <v>0</v>
          </cell>
        </row>
        <row r="230">
          <cell r="A230">
            <v>10.63</v>
          </cell>
          <cell r="B230" t="str">
            <v>T10065 Trubolt</v>
          </cell>
          <cell r="C230" t="str">
            <v>pc.</v>
          </cell>
          <cell r="D230">
            <v>19.425000000000001</v>
          </cell>
          <cell r="E230">
            <v>0</v>
          </cell>
        </row>
        <row r="231">
          <cell r="A231">
            <v>10.64</v>
          </cell>
          <cell r="B231" t="str">
            <v>DSM12 Dyaset Anchor (Ramset)</v>
          </cell>
          <cell r="C231" t="str">
            <v>pc.</v>
          </cell>
          <cell r="D231">
            <v>19.95</v>
          </cell>
          <cell r="E231">
            <v>0</v>
          </cell>
        </row>
        <row r="232">
          <cell r="A232">
            <v>10.65</v>
          </cell>
          <cell r="B232" t="str">
            <v>DSM16 Dyaset Anchor (Ramset)</v>
          </cell>
          <cell r="C232" t="str">
            <v>pc.</v>
          </cell>
          <cell r="D232">
            <v>55.650000000000006</v>
          </cell>
          <cell r="E232">
            <v>0</v>
          </cell>
        </row>
        <row r="233">
          <cell r="A233">
            <v>10.66</v>
          </cell>
          <cell r="B233" t="str">
            <v>CHEM10 Chemset (Ramset)</v>
          </cell>
          <cell r="C233" t="str">
            <v>pc.</v>
          </cell>
          <cell r="D233">
            <v>94.5</v>
          </cell>
          <cell r="E233">
            <v>0</v>
          </cell>
        </row>
        <row r="234">
          <cell r="A234">
            <v>10.67</v>
          </cell>
          <cell r="B234" t="str">
            <v>ISKE Epoxy Set (Ramset)</v>
          </cell>
          <cell r="C234" t="str">
            <v>kit</v>
          </cell>
          <cell r="D234">
            <v>2471.8049999999998</v>
          </cell>
          <cell r="E234">
            <v>0</v>
          </cell>
        </row>
        <row r="235">
          <cell r="A235">
            <v>11</v>
          </cell>
          <cell r="B235" t="str">
            <v>Marble</v>
          </cell>
          <cell r="D235">
            <v>0</v>
          </cell>
          <cell r="E235">
            <v>0</v>
          </cell>
        </row>
        <row r="236">
          <cell r="A236">
            <v>12</v>
          </cell>
          <cell r="B236" t="str">
            <v>Others</v>
          </cell>
          <cell r="D236">
            <v>0</v>
          </cell>
          <cell r="E236">
            <v>0</v>
          </cell>
        </row>
        <row r="237">
          <cell r="A237">
            <v>12.01</v>
          </cell>
          <cell r="B237" t="str">
            <v>Cabinet Pull, Ordinary</v>
          </cell>
          <cell r="C237" t="str">
            <v>pc.</v>
          </cell>
          <cell r="D237">
            <v>10.5</v>
          </cell>
          <cell r="E237">
            <v>0</v>
          </cell>
        </row>
        <row r="238">
          <cell r="A238">
            <v>12.02</v>
          </cell>
          <cell r="B238" t="str">
            <v>Roller Catches</v>
          </cell>
          <cell r="C238" t="str">
            <v>pc.</v>
          </cell>
          <cell r="D238">
            <v>5.25</v>
          </cell>
          <cell r="E238">
            <v>0</v>
          </cell>
        </row>
        <row r="239">
          <cell r="A239">
            <v>12.03</v>
          </cell>
          <cell r="B239" t="str">
            <v>Bunker</v>
          </cell>
          <cell r="C239" t="str">
            <v>lit.</v>
          </cell>
          <cell r="D239">
            <v>4.9770000000000003</v>
          </cell>
          <cell r="E239">
            <v>0</v>
          </cell>
        </row>
        <row r="240">
          <cell r="A240">
            <v>12.04</v>
          </cell>
          <cell r="B240" t="str">
            <v>Diesel</v>
          </cell>
          <cell r="C240" t="str">
            <v>lit.</v>
          </cell>
          <cell r="D240">
            <v>9.4919999999999991</v>
          </cell>
          <cell r="E240">
            <v>0</v>
          </cell>
        </row>
        <row r="241">
          <cell r="A241">
            <v>12.05</v>
          </cell>
          <cell r="B241" t="str">
            <v>Gasoline, Premium</v>
          </cell>
          <cell r="C241" t="str">
            <v>lit.</v>
          </cell>
          <cell r="D241">
            <v>13.534500000000001</v>
          </cell>
          <cell r="E241">
            <v>0</v>
          </cell>
        </row>
        <row r="242">
          <cell r="A242">
            <v>12.06</v>
          </cell>
          <cell r="B242" t="str">
            <v>Gasoline, Regular</v>
          </cell>
          <cell r="C242" t="str">
            <v>lit.</v>
          </cell>
          <cell r="D242">
            <v>12.232500000000002</v>
          </cell>
          <cell r="E242">
            <v>0</v>
          </cell>
        </row>
        <row r="243">
          <cell r="A243">
            <v>12.07</v>
          </cell>
          <cell r="B243" t="str">
            <v>Grease</v>
          </cell>
          <cell r="C243" t="str">
            <v>pale</v>
          </cell>
          <cell r="D243">
            <v>1139.691</v>
          </cell>
          <cell r="E243">
            <v>0</v>
          </cell>
        </row>
        <row r="244">
          <cell r="A244">
            <v>12.08</v>
          </cell>
          <cell r="B244" t="str">
            <v>Precast Guardrail</v>
          </cell>
          <cell r="C244" t="str">
            <v>pc.</v>
          </cell>
          <cell r="D244">
            <v>367.5</v>
          </cell>
          <cell r="E244">
            <v>0</v>
          </cell>
        </row>
        <row r="245">
          <cell r="A245">
            <v>13</v>
          </cell>
          <cell r="B245" t="str">
            <v>Paints</v>
          </cell>
          <cell r="D245">
            <v>0</v>
          </cell>
          <cell r="E245">
            <v>0</v>
          </cell>
        </row>
        <row r="246">
          <cell r="A246" t="str">
            <v>13a</v>
          </cell>
          <cell r="B246" t="str">
            <v>Painting</v>
          </cell>
          <cell r="C246" t="str">
            <v>sq. m.</v>
          </cell>
          <cell r="D246">
            <v>0</v>
          </cell>
          <cell r="E246">
            <v>15</v>
          </cell>
        </row>
        <row r="247">
          <cell r="A247" t="str">
            <v>13b</v>
          </cell>
          <cell r="B247" t="str">
            <v>Painting of Structural Steel</v>
          </cell>
          <cell r="C247" t="str">
            <v>kg.</v>
          </cell>
          <cell r="D247">
            <v>0</v>
          </cell>
          <cell r="E247">
            <v>0.77249999999999996</v>
          </cell>
        </row>
        <row r="248">
          <cell r="A248" t="str">
            <v>13c</v>
          </cell>
          <cell r="B248" t="str">
            <v>Varnishing</v>
          </cell>
          <cell r="C248" t="str">
            <v>sq. m.</v>
          </cell>
          <cell r="D248">
            <v>0</v>
          </cell>
          <cell r="E248">
            <v>16.6448</v>
          </cell>
        </row>
        <row r="249">
          <cell r="A249" t="str">
            <v>13.01a</v>
          </cell>
          <cell r="B249" t="str">
            <v>Acri-color</v>
          </cell>
          <cell r="C249" t="str">
            <v>gal.</v>
          </cell>
          <cell r="D249">
            <v>210</v>
          </cell>
          <cell r="E249">
            <v>0</v>
          </cell>
        </row>
        <row r="250">
          <cell r="A250">
            <v>13.01</v>
          </cell>
          <cell r="B250" t="str">
            <v>Acri-color, Dutch Boy</v>
          </cell>
          <cell r="C250" t="str">
            <v>gal.</v>
          </cell>
          <cell r="D250">
            <v>210</v>
          </cell>
          <cell r="E250">
            <v>0</v>
          </cell>
        </row>
        <row r="251">
          <cell r="A251">
            <v>13.02</v>
          </cell>
          <cell r="B251" t="str">
            <v>Calsomine Powder</v>
          </cell>
          <cell r="C251" t="str">
            <v>kg.</v>
          </cell>
          <cell r="D251">
            <v>20</v>
          </cell>
          <cell r="E251">
            <v>0</v>
          </cell>
        </row>
        <row r="252">
          <cell r="A252" t="str">
            <v>13.03a</v>
          </cell>
          <cell r="B252" t="str">
            <v>Enamel, Flat Wall</v>
          </cell>
          <cell r="C252" t="str">
            <v>gal.</v>
          </cell>
          <cell r="D252">
            <v>305</v>
          </cell>
          <cell r="E252">
            <v>0</v>
          </cell>
        </row>
        <row r="253">
          <cell r="A253">
            <v>13.03</v>
          </cell>
          <cell r="B253" t="str">
            <v>Enamel, Flat Wall, Boysen</v>
          </cell>
          <cell r="C253" t="str">
            <v>gal.</v>
          </cell>
          <cell r="D253">
            <v>273</v>
          </cell>
          <cell r="E253">
            <v>0</v>
          </cell>
        </row>
        <row r="254">
          <cell r="A254">
            <v>13.04</v>
          </cell>
          <cell r="B254" t="str">
            <v>Enamel, Flat Wall, Dutch Boy</v>
          </cell>
          <cell r="C254" t="str">
            <v>gal.</v>
          </cell>
          <cell r="D254">
            <v>273</v>
          </cell>
          <cell r="E254">
            <v>0</v>
          </cell>
        </row>
        <row r="255">
          <cell r="A255">
            <v>13.05</v>
          </cell>
          <cell r="B255" t="str">
            <v>Enamel, Flat Wall, Nation</v>
          </cell>
          <cell r="C255" t="str">
            <v>gal.</v>
          </cell>
          <cell r="D255">
            <v>225.75</v>
          </cell>
          <cell r="E255">
            <v>0</v>
          </cell>
        </row>
        <row r="256">
          <cell r="A256">
            <v>13.06</v>
          </cell>
          <cell r="B256" t="str">
            <v>Enamel, Flat Wall, Sinclair</v>
          </cell>
          <cell r="C256" t="str">
            <v>gal.</v>
          </cell>
          <cell r="D256">
            <v>241.5</v>
          </cell>
          <cell r="E256">
            <v>0</v>
          </cell>
        </row>
        <row r="257">
          <cell r="A257" t="str">
            <v>13.07a</v>
          </cell>
          <cell r="B257" t="str">
            <v>Enamel, Quick Dry, White</v>
          </cell>
          <cell r="C257" t="str">
            <v>gal.</v>
          </cell>
          <cell r="D257">
            <v>360</v>
          </cell>
          <cell r="E257">
            <v>0</v>
          </cell>
        </row>
        <row r="258">
          <cell r="A258" t="str">
            <v>13.07b</v>
          </cell>
          <cell r="B258" t="str">
            <v>Enamel, Quick Dry, Brown</v>
          </cell>
          <cell r="C258" t="str">
            <v>gal.</v>
          </cell>
          <cell r="D258">
            <v>325.5</v>
          </cell>
          <cell r="E258">
            <v>0</v>
          </cell>
        </row>
        <row r="259">
          <cell r="A259">
            <v>13.07</v>
          </cell>
          <cell r="B259" t="str">
            <v>Enamel, Quick Dry, White, Boysen</v>
          </cell>
          <cell r="C259" t="str">
            <v>gal.</v>
          </cell>
          <cell r="D259">
            <v>325.5</v>
          </cell>
          <cell r="E259">
            <v>0</v>
          </cell>
        </row>
        <row r="260">
          <cell r="A260">
            <v>13.08</v>
          </cell>
          <cell r="B260" t="str">
            <v>Enamel, Quick Dry, White, Dutch Boy</v>
          </cell>
          <cell r="C260" t="str">
            <v>gal.</v>
          </cell>
          <cell r="D260">
            <v>315</v>
          </cell>
          <cell r="E260">
            <v>0</v>
          </cell>
        </row>
        <row r="261">
          <cell r="A261">
            <v>13.09</v>
          </cell>
          <cell r="B261" t="str">
            <v>Enamel, Quick Dry, White, Nation</v>
          </cell>
          <cell r="C261" t="str">
            <v>gal.</v>
          </cell>
          <cell r="D261">
            <v>267.75</v>
          </cell>
          <cell r="E261">
            <v>0</v>
          </cell>
        </row>
        <row r="262">
          <cell r="A262">
            <v>13.1</v>
          </cell>
          <cell r="B262" t="str">
            <v>Enamel, Quick Dry, White, Sinclair</v>
          </cell>
          <cell r="C262" t="str">
            <v>gal.</v>
          </cell>
          <cell r="D262">
            <v>299.25</v>
          </cell>
          <cell r="E262">
            <v>0</v>
          </cell>
        </row>
        <row r="263">
          <cell r="A263" t="str">
            <v>13.11a</v>
          </cell>
          <cell r="B263" t="str">
            <v>Exterior House Paint</v>
          </cell>
          <cell r="C263" t="str">
            <v>gal.</v>
          </cell>
          <cell r="D263">
            <v>349.125</v>
          </cell>
          <cell r="E263">
            <v>0</v>
          </cell>
        </row>
        <row r="264">
          <cell r="A264">
            <v>13.11</v>
          </cell>
          <cell r="B264" t="str">
            <v>Exterior House Paint, Boysen</v>
          </cell>
          <cell r="C264" t="str">
            <v>gal.</v>
          </cell>
          <cell r="D264">
            <v>349.125</v>
          </cell>
          <cell r="E264">
            <v>0</v>
          </cell>
        </row>
        <row r="265">
          <cell r="A265">
            <v>13.12</v>
          </cell>
          <cell r="B265" t="str">
            <v>Exterior House Paint, Dutch Boy</v>
          </cell>
          <cell r="C265" t="str">
            <v>gal.</v>
          </cell>
          <cell r="D265">
            <v>336</v>
          </cell>
          <cell r="E265">
            <v>0</v>
          </cell>
        </row>
        <row r="266">
          <cell r="A266">
            <v>13.13</v>
          </cell>
          <cell r="B266" t="str">
            <v>Exterior House Paint, Nation</v>
          </cell>
          <cell r="C266" t="str">
            <v>gal.</v>
          </cell>
          <cell r="D266">
            <v>273</v>
          </cell>
          <cell r="E266">
            <v>0</v>
          </cell>
        </row>
        <row r="267">
          <cell r="A267">
            <v>13.14</v>
          </cell>
          <cell r="B267" t="str">
            <v>Exterior House Paint, Sinclair</v>
          </cell>
          <cell r="C267" t="str">
            <v>gal.</v>
          </cell>
          <cell r="D267">
            <v>330.75</v>
          </cell>
          <cell r="E267">
            <v>0</v>
          </cell>
        </row>
        <row r="268">
          <cell r="A268">
            <v>13.15</v>
          </cell>
          <cell r="B268" t="str">
            <v>Glazing Putty</v>
          </cell>
          <cell r="C268" t="str">
            <v>gal.</v>
          </cell>
          <cell r="D268">
            <v>300</v>
          </cell>
          <cell r="E268">
            <v>0</v>
          </cell>
        </row>
        <row r="269">
          <cell r="A269">
            <v>13.16</v>
          </cell>
          <cell r="B269" t="str">
            <v>Lacquer Thinner</v>
          </cell>
          <cell r="C269" t="str">
            <v>gal.</v>
          </cell>
          <cell r="D269">
            <v>80</v>
          </cell>
          <cell r="E269">
            <v>0</v>
          </cell>
        </row>
        <row r="270">
          <cell r="A270" t="str">
            <v>13.17a</v>
          </cell>
          <cell r="B270" t="str">
            <v>Latex, Acrylic Emulsion</v>
          </cell>
          <cell r="C270" t="str">
            <v>gal.</v>
          </cell>
          <cell r="D270">
            <v>270.90000000000003</v>
          </cell>
          <cell r="E270">
            <v>0</v>
          </cell>
        </row>
        <row r="271">
          <cell r="A271">
            <v>13.17</v>
          </cell>
          <cell r="B271" t="str">
            <v>Latex, Acrylic Emulsion, Boysen</v>
          </cell>
          <cell r="C271" t="str">
            <v>gal.</v>
          </cell>
          <cell r="D271">
            <v>270.90000000000003</v>
          </cell>
          <cell r="E271">
            <v>0</v>
          </cell>
        </row>
        <row r="272">
          <cell r="A272" t="str">
            <v>13.18a</v>
          </cell>
          <cell r="B272" t="str">
            <v>Latex, Flat</v>
          </cell>
          <cell r="C272" t="str">
            <v>4L</v>
          </cell>
          <cell r="D272">
            <v>280</v>
          </cell>
          <cell r="E272">
            <v>0</v>
          </cell>
        </row>
        <row r="273">
          <cell r="A273">
            <v>13.18</v>
          </cell>
          <cell r="B273" t="str">
            <v>Latex, Flat, Tuflon</v>
          </cell>
          <cell r="C273" t="str">
            <v>4L</v>
          </cell>
          <cell r="D273">
            <v>257.25</v>
          </cell>
          <cell r="E273">
            <v>0</v>
          </cell>
        </row>
        <row r="274">
          <cell r="A274" t="str">
            <v>13.19a</v>
          </cell>
          <cell r="B274" t="str">
            <v>Latex, Gloss</v>
          </cell>
          <cell r="C274" t="str">
            <v>gal.</v>
          </cell>
          <cell r="D274">
            <v>304.5</v>
          </cell>
          <cell r="E274">
            <v>0</v>
          </cell>
        </row>
        <row r="275">
          <cell r="A275">
            <v>13.19</v>
          </cell>
          <cell r="B275" t="str">
            <v>Latex, Gloss, Boysen</v>
          </cell>
          <cell r="C275" t="str">
            <v>gal.</v>
          </cell>
          <cell r="D275">
            <v>304.5</v>
          </cell>
          <cell r="E275">
            <v>0</v>
          </cell>
        </row>
        <row r="276">
          <cell r="A276">
            <v>13.2</v>
          </cell>
          <cell r="B276" t="str">
            <v>Latex, Gloss, Dutch Boy</v>
          </cell>
          <cell r="C276" t="str">
            <v>gal.</v>
          </cell>
          <cell r="D276">
            <v>299.25</v>
          </cell>
          <cell r="E276">
            <v>0</v>
          </cell>
        </row>
        <row r="277">
          <cell r="A277">
            <v>13.21</v>
          </cell>
          <cell r="B277" t="str">
            <v>Latex, Gloss, Sinclair</v>
          </cell>
          <cell r="C277" t="str">
            <v>gal.</v>
          </cell>
          <cell r="D277">
            <v>292.95</v>
          </cell>
          <cell r="E277">
            <v>0</v>
          </cell>
        </row>
        <row r="278">
          <cell r="A278" t="str">
            <v>13.22a</v>
          </cell>
          <cell r="B278" t="str">
            <v>Latex, Semi-Gloss</v>
          </cell>
          <cell r="C278" t="str">
            <v>gal.</v>
          </cell>
          <cell r="D278">
            <v>320</v>
          </cell>
          <cell r="E278">
            <v>0</v>
          </cell>
        </row>
        <row r="279">
          <cell r="A279">
            <v>13.22</v>
          </cell>
          <cell r="B279" t="str">
            <v>Latex, Semi-Gloss, Boysen</v>
          </cell>
          <cell r="C279" t="str">
            <v>gal.</v>
          </cell>
          <cell r="D279">
            <v>304.5</v>
          </cell>
          <cell r="E279">
            <v>0</v>
          </cell>
        </row>
        <row r="280">
          <cell r="A280">
            <v>13.23</v>
          </cell>
          <cell r="B280" t="str">
            <v>Latex, Semi-Gloss, Dutch Boy</v>
          </cell>
          <cell r="C280" t="str">
            <v>gal.</v>
          </cell>
          <cell r="D280">
            <v>315</v>
          </cell>
          <cell r="E280">
            <v>0</v>
          </cell>
        </row>
        <row r="281">
          <cell r="A281">
            <v>13.24</v>
          </cell>
          <cell r="B281" t="str">
            <v>Latex, Semi-Gloss, Sinclair</v>
          </cell>
          <cell r="C281" t="str">
            <v>gal.</v>
          </cell>
          <cell r="D281">
            <v>292.95</v>
          </cell>
          <cell r="E281">
            <v>0</v>
          </cell>
        </row>
        <row r="282">
          <cell r="A282" t="str">
            <v>13.25a</v>
          </cell>
          <cell r="B282" t="str">
            <v>Neutralizer</v>
          </cell>
          <cell r="C282" t="str">
            <v>gal.</v>
          </cell>
          <cell r="D282">
            <v>60</v>
          </cell>
          <cell r="E282">
            <v>0</v>
          </cell>
        </row>
        <row r="283">
          <cell r="A283">
            <v>13.25</v>
          </cell>
          <cell r="B283" t="str">
            <v>Neutralizer, Boysen</v>
          </cell>
          <cell r="C283" t="str">
            <v>gal.</v>
          </cell>
          <cell r="D283">
            <v>262.5</v>
          </cell>
          <cell r="E283">
            <v>0</v>
          </cell>
        </row>
        <row r="284">
          <cell r="A284">
            <v>13.26</v>
          </cell>
          <cell r="B284" t="str">
            <v>Neutralizer, Dutch Boy</v>
          </cell>
          <cell r="C284" t="str">
            <v>gal.</v>
          </cell>
          <cell r="D284">
            <v>280.35000000000002</v>
          </cell>
          <cell r="E284">
            <v>0</v>
          </cell>
        </row>
        <row r="285">
          <cell r="A285" t="str">
            <v>13.27a</v>
          </cell>
          <cell r="B285" t="str">
            <v>Paint Thinner</v>
          </cell>
          <cell r="C285" t="str">
            <v>gal.</v>
          </cell>
          <cell r="D285">
            <v>80</v>
          </cell>
          <cell r="E285">
            <v>0</v>
          </cell>
        </row>
        <row r="286">
          <cell r="A286">
            <v>13.27</v>
          </cell>
          <cell r="B286" t="str">
            <v>Paint Thinner. CES</v>
          </cell>
          <cell r="C286" t="str">
            <v>gal.</v>
          </cell>
          <cell r="D286">
            <v>80</v>
          </cell>
          <cell r="E286">
            <v>0</v>
          </cell>
        </row>
        <row r="287">
          <cell r="A287" t="str">
            <v>13.28a</v>
          </cell>
          <cell r="B287" t="str">
            <v>Patching Compound</v>
          </cell>
          <cell r="C287" t="str">
            <v>gal.</v>
          </cell>
          <cell r="D287">
            <v>262.5</v>
          </cell>
          <cell r="E287">
            <v>0</v>
          </cell>
        </row>
        <row r="288">
          <cell r="A288">
            <v>13.28</v>
          </cell>
          <cell r="B288" t="str">
            <v>Patching Compound - Decalite</v>
          </cell>
          <cell r="C288" t="str">
            <v>gal.</v>
          </cell>
          <cell r="D288">
            <v>262.5</v>
          </cell>
          <cell r="E288">
            <v>0</v>
          </cell>
        </row>
        <row r="289">
          <cell r="A289" t="str">
            <v>13.29a</v>
          </cell>
          <cell r="B289" t="str">
            <v>Portland Cement Roof Paint</v>
          </cell>
          <cell r="C289" t="str">
            <v>gal.</v>
          </cell>
          <cell r="D289">
            <v>400</v>
          </cell>
          <cell r="E289">
            <v>0</v>
          </cell>
        </row>
        <row r="290">
          <cell r="A290">
            <v>13.29</v>
          </cell>
          <cell r="B290" t="str">
            <v>Portland Cement Roof Paint, Green, Boysen</v>
          </cell>
          <cell r="C290" t="str">
            <v>gal.</v>
          </cell>
          <cell r="D290">
            <v>351.75</v>
          </cell>
          <cell r="E290">
            <v>0</v>
          </cell>
        </row>
        <row r="291">
          <cell r="A291">
            <v>13.3</v>
          </cell>
          <cell r="B291" t="str">
            <v>Portland Cement Roof Paint, Green, Dutch Boy</v>
          </cell>
          <cell r="C291" t="str">
            <v>gal.</v>
          </cell>
          <cell r="D291">
            <v>350.7</v>
          </cell>
          <cell r="E291">
            <v>0</v>
          </cell>
        </row>
        <row r="292">
          <cell r="A292" t="str">
            <v>13.31a</v>
          </cell>
          <cell r="B292" t="str">
            <v>Primer Red Lead</v>
          </cell>
          <cell r="C292" t="str">
            <v>gal.</v>
          </cell>
          <cell r="D292">
            <v>320</v>
          </cell>
          <cell r="E292">
            <v>0</v>
          </cell>
        </row>
        <row r="293">
          <cell r="A293">
            <v>13.31</v>
          </cell>
          <cell r="B293" t="str">
            <v>Primer Red Lead, Boysen</v>
          </cell>
          <cell r="C293" t="str">
            <v>gal.</v>
          </cell>
          <cell r="D293">
            <v>313.95</v>
          </cell>
          <cell r="E293">
            <v>0</v>
          </cell>
        </row>
        <row r="294">
          <cell r="A294">
            <v>13.32</v>
          </cell>
          <cell r="B294" t="str">
            <v>Primer Red Lead, Dutch Boy</v>
          </cell>
          <cell r="C294" t="str">
            <v>gal.</v>
          </cell>
          <cell r="D294">
            <v>287.7</v>
          </cell>
          <cell r="E294">
            <v>0</v>
          </cell>
        </row>
        <row r="295">
          <cell r="A295" t="str">
            <v>13.33a</v>
          </cell>
          <cell r="B295" t="str">
            <v>Tinting Color</v>
          </cell>
          <cell r="C295" t="str">
            <v>pint</v>
          </cell>
          <cell r="D295">
            <v>70</v>
          </cell>
          <cell r="E295">
            <v>0</v>
          </cell>
        </row>
        <row r="296">
          <cell r="A296">
            <v>13.33</v>
          </cell>
          <cell r="B296" t="str">
            <v>Tinting Color, Green, Sinclair</v>
          </cell>
          <cell r="C296" t="str">
            <v>pint</v>
          </cell>
          <cell r="D296">
            <v>52.5</v>
          </cell>
          <cell r="E296">
            <v>0</v>
          </cell>
        </row>
        <row r="297">
          <cell r="A297">
            <v>13.34</v>
          </cell>
          <cell r="B297" t="str">
            <v>Varnish, Dutch Boy</v>
          </cell>
          <cell r="C297" t="str">
            <v>gal.</v>
          </cell>
          <cell r="D297">
            <v>231</v>
          </cell>
          <cell r="E297">
            <v>0</v>
          </cell>
        </row>
        <row r="298">
          <cell r="A298">
            <v>13.35</v>
          </cell>
          <cell r="B298" t="str">
            <v>Varnish, Valspar</v>
          </cell>
          <cell r="C298" t="str">
            <v>gal.</v>
          </cell>
          <cell r="D298">
            <v>609</v>
          </cell>
          <cell r="E298">
            <v>0</v>
          </cell>
        </row>
        <row r="299">
          <cell r="A299">
            <v>13.36</v>
          </cell>
          <cell r="B299" t="str">
            <v>Wood Stain</v>
          </cell>
          <cell r="C299" t="str">
            <v>lit.</v>
          </cell>
          <cell r="D299">
            <v>57.75</v>
          </cell>
          <cell r="E299">
            <v>0</v>
          </cell>
        </row>
        <row r="300">
          <cell r="A300">
            <v>13.37</v>
          </cell>
          <cell r="B300" t="str">
            <v>Zinc Chromate, Dutch Boy</v>
          </cell>
          <cell r="C300" t="str">
            <v>gal.</v>
          </cell>
          <cell r="D300">
            <v>367.5</v>
          </cell>
          <cell r="E300">
            <v>0</v>
          </cell>
        </row>
        <row r="301">
          <cell r="A301">
            <v>14</v>
          </cell>
          <cell r="B301" t="str">
            <v>Pipe Fittings</v>
          </cell>
          <cell r="D301">
            <v>0</v>
          </cell>
          <cell r="E301">
            <v>0</v>
          </cell>
        </row>
        <row r="302">
          <cell r="A302">
            <v>14.01</v>
          </cell>
          <cell r="B302" t="str">
            <v>G.I. Check Valve, Horizontal, 1/2" dia.</v>
          </cell>
          <cell r="C302" t="str">
            <v>pc.</v>
          </cell>
          <cell r="D302">
            <v>262.5</v>
          </cell>
          <cell r="E302">
            <v>0</v>
          </cell>
        </row>
        <row r="303">
          <cell r="A303">
            <v>14.02</v>
          </cell>
          <cell r="B303" t="str">
            <v>G.I. Check Valve, Horizontal, 3/4" dia.</v>
          </cell>
          <cell r="C303" t="str">
            <v>pc.</v>
          </cell>
          <cell r="D303">
            <v>141.75</v>
          </cell>
          <cell r="E303">
            <v>0</v>
          </cell>
        </row>
        <row r="304">
          <cell r="A304">
            <v>14.03</v>
          </cell>
          <cell r="B304" t="str">
            <v>G.I. Check Valve, Horizontal,  1" dia.</v>
          </cell>
          <cell r="C304" t="str">
            <v>pc.</v>
          </cell>
          <cell r="D304">
            <v>198.1875</v>
          </cell>
          <cell r="E304">
            <v>0</v>
          </cell>
        </row>
        <row r="305">
          <cell r="A305">
            <v>14.04</v>
          </cell>
          <cell r="B305" t="str">
            <v>G.I. Check Valve, Horizontal, 1-1/2" dia.</v>
          </cell>
          <cell r="C305" t="str">
            <v>pc.</v>
          </cell>
          <cell r="D305">
            <v>323.40000000000003</v>
          </cell>
          <cell r="E305">
            <v>0</v>
          </cell>
        </row>
        <row r="306">
          <cell r="A306">
            <v>14.05</v>
          </cell>
          <cell r="B306" t="str">
            <v>G.I. Coupling, 1/2" dia.</v>
          </cell>
          <cell r="C306" t="str">
            <v>pc.</v>
          </cell>
          <cell r="D306">
            <v>10.5</v>
          </cell>
          <cell r="E306">
            <v>0</v>
          </cell>
        </row>
        <row r="307">
          <cell r="A307">
            <v>14.06</v>
          </cell>
          <cell r="B307" t="str">
            <v>G.I. Coupling, 3/4" dia.</v>
          </cell>
          <cell r="C307" t="str">
            <v>pc.</v>
          </cell>
          <cell r="D307">
            <v>13.65</v>
          </cell>
          <cell r="E307">
            <v>0</v>
          </cell>
        </row>
        <row r="308">
          <cell r="A308">
            <v>14.07</v>
          </cell>
          <cell r="B308" t="str">
            <v>G.I. Coupling,  1" dia.</v>
          </cell>
          <cell r="C308" t="str">
            <v>pc.</v>
          </cell>
          <cell r="D308">
            <v>24.150000000000002</v>
          </cell>
          <cell r="E308">
            <v>0</v>
          </cell>
        </row>
        <row r="309">
          <cell r="A309">
            <v>14.08</v>
          </cell>
          <cell r="B309" t="str">
            <v>G.I. Coupling, 1-1/2" dia.</v>
          </cell>
          <cell r="C309" t="str">
            <v>pc.</v>
          </cell>
          <cell r="D309">
            <v>38.661000000000001</v>
          </cell>
          <cell r="E309">
            <v>0</v>
          </cell>
        </row>
        <row r="310">
          <cell r="A310">
            <v>14.09</v>
          </cell>
          <cell r="B310" t="str">
            <v>G.I. Coupling,  2" dia.</v>
          </cell>
          <cell r="C310" t="str">
            <v>pc.</v>
          </cell>
          <cell r="D310">
            <v>63</v>
          </cell>
          <cell r="E310">
            <v>0</v>
          </cell>
        </row>
        <row r="311">
          <cell r="A311">
            <v>14.1</v>
          </cell>
          <cell r="B311" t="str">
            <v>G.I. Coupling,  3" dia.</v>
          </cell>
          <cell r="C311" t="str">
            <v>pc.</v>
          </cell>
          <cell r="D311">
            <v>138.6</v>
          </cell>
          <cell r="E311">
            <v>0</v>
          </cell>
        </row>
        <row r="312">
          <cell r="A312">
            <v>14.11</v>
          </cell>
          <cell r="B312" t="str">
            <v>G.I. Cross Tee, 1/2" dia.</v>
          </cell>
          <cell r="C312" t="str">
            <v>pc.</v>
          </cell>
          <cell r="D312">
            <v>52.5</v>
          </cell>
          <cell r="E312">
            <v>0</v>
          </cell>
        </row>
        <row r="313">
          <cell r="A313">
            <v>14.12</v>
          </cell>
          <cell r="B313" t="str">
            <v>G.I. Cross Tee, 3/4" dia.</v>
          </cell>
          <cell r="C313" t="str">
            <v>pc.</v>
          </cell>
          <cell r="D313">
            <v>66.150000000000006</v>
          </cell>
          <cell r="E313">
            <v>0</v>
          </cell>
        </row>
        <row r="314">
          <cell r="A314">
            <v>14.13</v>
          </cell>
          <cell r="B314" t="str">
            <v>G.I. Cross Tee,  1" dia.</v>
          </cell>
          <cell r="C314" t="str">
            <v>pc.</v>
          </cell>
          <cell r="D314">
            <v>89.25</v>
          </cell>
          <cell r="E314">
            <v>0</v>
          </cell>
        </row>
        <row r="315">
          <cell r="A315">
            <v>14.14</v>
          </cell>
          <cell r="B315" t="str">
            <v>G.I. Cross Tee, 1-1/2" dia.</v>
          </cell>
          <cell r="C315" t="str">
            <v>pc.</v>
          </cell>
          <cell r="D315">
            <v>182.70000000000002</v>
          </cell>
          <cell r="E315">
            <v>0</v>
          </cell>
        </row>
        <row r="316">
          <cell r="A316">
            <v>14.15</v>
          </cell>
          <cell r="B316" t="str">
            <v>G.I. Cross Tee,  2" dia.</v>
          </cell>
          <cell r="C316" t="str">
            <v>pc.</v>
          </cell>
          <cell r="D316">
            <v>242.55</v>
          </cell>
          <cell r="E316">
            <v>0</v>
          </cell>
        </row>
        <row r="317">
          <cell r="A317">
            <v>14.16</v>
          </cell>
          <cell r="B317" t="str">
            <v>G.I. Cross Tee,  3" dia.</v>
          </cell>
          <cell r="C317" t="str">
            <v>pc.</v>
          </cell>
          <cell r="D317">
            <v>577.5</v>
          </cell>
          <cell r="E317">
            <v>0</v>
          </cell>
        </row>
        <row r="318">
          <cell r="A318">
            <v>14.17</v>
          </cell>
          <cell r="B318" t="str">
            <v>G.I. Elbow, 45 Deg., 1/2" dia.</v>
          </cell>
          <cell r="C318" t="str">
            <v>pc.</v>
          </cell>
          <cell r="D318">
            <v>15.75</v>
          </cell>
          <cell r="E318">
            <v>0</v>
          </cell>
        </row>
        <row r="319">
          <cell r="A319">
            <v>14.18</v>
          </cell>
          <cell r="B319" t="str">
            <v>G.I. Elbow, 45 Deg., 3/4" dia.</v>
          </cell>
          <cell r="C319" t="str">
            <v>pc.</v>
          </cell>
          <cell r="D319">
            <v>18.900000000000002</v>
          </cell>
          <cell r="E319">
            <v>0</v>
          </cell>
        </row>
        <row r="320">
          <cell r="A320">
            <v>14.19</v>
          </cell>
          <cell r="B320" t="str">
            <v>G.I. Elbow, 45 Deg.,  1" dia.</v>
          </cell>
          <cell r="C320" t="str">
            <v>pc.</v>
          </cell>
          <cell r="D320">
            <v>31.5</v>
          </cell>
          <cell r="E320">
            <v>0</v>
          </cell>
        </row>
        <row r="321">
          <cell r="A321">
            <v>14.2</v>
          </cell>
          <cell r="B321" t="str">
            <v>G.I. Elbow, 45 Deg., 1-1/2" dia.</v>
          </cell>
          <cell r="C321" t="str">
            <v>pc.</v>
          </cell>
          <cell r="D321">
            <v>60.900000000000006</v>
          </cell>
          <cell r="E321">
            <v>0</v>
          </cell>
        </row>
        <row r="322">
          <cell r="A322">
            <v>14.21</v>
          </cell>
          <cell r="B322" t="str">
            <v>G.I. Elbow, 45 Deg.,  2" dia.</v>
          </cell>
          <cell r="C322" t="str">
            <v>pc.</v>
          </cell>
          <cell r="D322">
            <v>89.25</v>
          </cell>
          <cell r="E322">
            <v>0</v>
          </cell>
        </row>
        <row r="323">
          <cell r="A323">
            <v>14.22</v>
          </cell>
          <cell r="B323" t="str">
            <v>G.I. Elbow, 45 Deg.,  3" dia.</v>
          </cell>
          <cell r="C323" t="str">
            <v>pc.</v>
          </cell>
          <cell r="D323">
            <v>252</v>
          </cell>
          <cell r="E323">
            <v>0</v>
          </cell>
        </row>
        <row r="324">
          <cell r="A324">
            <v>14.23</v>
          </cell>
          <cell r="B324" t="str">
            <v>G.I. Elbow, 90 Deg., 1/2" dia.</v>
          </cell>
          <cell r="C324" t="str">
            <v>pc.</v>
          </cell>
          <cell r="D324">
            <v>11.55</v>
          </cell>
          <cell r="E324">
            <v>0</v>
          </cell>
        </row>
        <row r="325">
          <cell r="A325">
            <v>14.24</v>
          </cell>
          <cell r="B325" t="str">
            <v>G.I. Elbow, 90 Deg., 3/4" dia.</v>
          </cell>
          <cell r="C325" t="str">
            <v>pc.</v>
          </cell>
          <cell r="D325">
            <v>18.900000000000002</v>
          </cell>
          <cell r="E325">
            <v>0</v>
          </cell>
        </row>
        <row r="326">
          <cell r="A326">
            <v>14.25</v>
          </cell>
          <cell r="B326" t="str">
            <v>G.I. Elbow, 90 Deg.,  1" dia.</v>
          </cell>
          <cell r="C326" t="str">
            <v>pc.</v>
          </cell>
          <cell r="D326">
            <v>28.35</v>
          </cell>
          <cell r="E326">
            <v>0</v>
          </cell>
        </row>
        <row r="327">
          <cell r="A327">
            <v>14.26</v>
          </cell>
          <cell r="B327" t="str">
            <v>G.I. Elbow, 90 Deg., 1-1/2" dia.</v>
          </cell>
          <cell r="C327" t="str">
            <v>pc.</v>
          </cell>
          <cell r="D327">
            <v>52.5</v>
          </cell>
          <cell r="E327">
            <v>0</v>
          </cell>
        </row>
        <row r="328">
          <cell r="A328">
            <v>14.27</v>
          </cell>
          <cell r="B328" t="str">
            <v>G.I. Elbow, 90 Deg.,  2" dia.</v>
          </cell>
          <cell r="C328" t="str">
            <v>pc.</v>
          </cell>
          <cell r="D328">
            <v>78.75</v>
          </cell>
          <cell r="E328">
            <v>0</v>
          </cell>
        </row>
        <row r="329">
          <cell r="A329">
            <v>14.28</v>
          </cell>
          <cell r="B329" t="str">
            <v>G.I. Elbow, 90 Deg.,  3" dia.</v>
          </cell>
          <cell r="C329" t="str">
            <v>pc.</v>
          </cell>
          <cell r="D329">
            <v>210</v>
          </cell>
          <cell r="E329">
            <v>0</v>
          </cell>
        </row>
        <row r="330">
          <cell r="A330">
            <v>14.29</v>
          </cell>
          <cell r="B330" t="str">
            <v>G.I. Gate Valve, 1/2" dia.</v>
          </cell>
          <cell r="C330" t="str">
            <v>pc.</v>
          </cell>
          <cell r="D330">
            <v>99.75</v>
          </cell>
          <cell r="E330">
            <v>0</v>
          </cell>
        </row>
        <row r="331">
          <cell r="A331">
            <v>14.3</v>
          </cell>
          <cell r="B331" t="str">
            <v>G.I. Gate Valve, 3/4" dia.</v>
          </cell>
          <cell r="C331" t="str">
            <v>pc.</v>
          </cell>
          <cell r="D331">
            <v>136.5</v>
          </cell>
          <cell r="E331">
            <v>0</v>
          </cell>
        </row>
        <row r="332">
          <cell r="A332">
            <v>14.31</v>
          </cell>
          <cell r="B332" t="str">
            <v>G.I. Gate Valve,  1" dia.</v>
          </cell>
          <cell r="C332" t="str">
            <v>pc.</v>
          </cell>
          <cell r="D332">
            <v>136.5</v>
          </cell>
          <cell r="E332">
            <v>0</v>
          </cell>
        </row>
        <row r="333">
          <cell r="A333">
            <v>14.32</v>
          </cell>
          <cell r="B333" t="str">
            <v>G.I. Gate Valve, 1-1/2" dia.</v>
          </cell>
          <cell r="C333" t="str">
            <v>pc.</v>
          </cell>
          <cell r="D333">
            <v>319.2</v>
          </cell>
          <cell r="E333">
            <v>0</v>
          </cell>
        </row>
        <row r="334">
          <cell r="A334">
            <v>14.33</v>
          </cell>
          <cell r="B334" t="str">
            <v>G.I. Gate Valve,  2" dia.</v>
          </cell>
          <cell r="C334" t="str">
            <v>pc.</v>
          </cell>
          <cell r="D334">
            <v>472.5</v>
          </cell>
          <cell r="E334">
            <v>0</v>
          </cell>
        </row>
        <row r="335">
          <cell r="A335">
            <v>14.34</v>
          </cell>
          <cell r="B335" t="str">
            <v>G.I. Plug, 1/2" dia.</v>
          </cell>
          <cell r="C335" t="str">
            <v>pc.</v>
          </cell>
          <cell r="D335">
            <v>10.5</v>
          </cell>
          <cell r="E335">
            <v>0</v>
          </cell>
        </row>
        <row r="336">
          <cell r="A336">
            <v>14.35</v>
          </cell>
          <cell r="B336" t="str">
            <v>G.I. Plug, 3/4" dia.</v>
          </cell>
          <cell r="C336" t="str">
            <v>pc.</v>
          </cell>
          <cell r="D336">
            <v>12.600000000000001</v>
          </cell>
          <cell r="E336">
            <v>0</v>
          </cell>
        </row>
        <row r="337">
          <cell r="A337">
            <v>14.36</v>
          </cell>
          <cell r="B337" t="str">
            <v>G.I. Plug,  1" dia.</v>
          </cell>
          <cell r="C337" t="str">
            <v>pc.</v>
          </cell>
          <cell r="D337">
            <v>15.75</v>
          </cell>
          <cell r="E337">
            <v>0</v>
          </cell>
        </row>
        <row r="338">
          <cell r="A338">
            <v>14.37</v>
          </cell>
          <cell r="B338" t="str">
            <v>G.I. Plug, 1-1/2" dia.</v>
          </cell>
          <cell r="C338" t="str">
            <v>pc.</v>
          </cell>
          <cell r="D338">
            <v>27.3</v>
          </cell>
          <cell r="E338">
            <v>0</v>
          </cell>
        </row>
        <row r="339">
          <cell r="A339">
            <v>14.38</v>
          </cell>
          <cell r="B339" t="str">
            <v>G.I. Pipe 1/2" dia.</v>
          </cell>
          <cell r="C339" t="str">
            <v>pc.</v>
          </cell>
          <cell r="D339">
            <v>210</v>
          </cell>
          <cell r="E339">
            <v>0</v>
          </cell>
        </row>
        <row r="340">
          <cell r="A340">
            <v>14.39</v>
          </cell>
          <cell r="B340" t="str">
            <v>Auxiliary Valve</v>
          </cell>
          <cell r="C340" t="str">
            <v>pc.</v>
          </cell>
          <cell r="D340">
            <v>147</v>
          </cell>
          <cell r="E340">
            <v>0</v>
          </cell>
        </row>
        <row r="341">
          <cell r="A341">
            <v>14.4</v>
          </cell>
          <cell r="B341" t="str">
            <v>Niple 2" long</v>
          </cell>
          <cell r="C341" t="str">
            <v>pc.</v>
          </cell>
          <cell r="D341">
            <v>7.3500000000000005</v>
          </cell>
          <cell r="E341">
            <v>0</v>
          </cell>
        </row>
        <row r="342">
          <cell r="A342">
            <v>14.41</v>
          </cell>
          <cell r="B342" t="str">
            <v>Teflon</v>
          </cell>
          <cell r="C342" t="str">
            <v>pc.</v>
          </cell>
          <cell r="D342">
            <v>10.5</v>
          </cell>
          <cell r="E342">
            <v>0</v>
          </cell>
        </row>
        <row r="343">
          <cell r="A343">
            <v>14.42</v>
          </cell>
          <cell r="B343" t="str">
            <v>Flexible Pipe</v>
          </cell>
          <cell r="C343" t="str">
            <v>pc.</v>
          </cell>
          <cell r="D343">
            <v>78.75</v>
          </cell>
          <cell r="E343">
            <v>0</v>
          </cell>
        </row>
        <row r="344">
          <cell r="A344">
            <v>15</v>
          </cell>
          <cell r="B344" t="str">
            <v>Plumbing/Sanitary</v>
          </cell>
          <cell r="D344">
            <v>0</v>
          </cell>
          <cell r="E344">
            <v>0</v>
          </cell>
        </row>
        <row r="345">
          <cell r="A345">
            <v>15.01</v>
          </cell>
          <cell r="B345" t="str">
            <v>PVC Tee 2" dia.</v>
          </cell>
          <cell r="C345" t="str">
            <v>pc.</v>
          </cell>
          <cell r="D345">
            <v>15.75</v>
          </cell>
          <cell r="E345">
            <v>0</v>
          </cell>
        </row>
        <row r="346">
          <cell r="A346">
            <v>15.02</v>
          </cell>
          <cell r="B346" t="str">
            <v>PVC Tee 3" dia.</v>
          </cell>
          <cell r="C346" t="str">
            <v>pc.</v>
          </cell>
          <cell r="D346">
            <v>21</v>
          </cell>
          <cell r="E346">
            <v>0</v>
          </cell>
        </row>
        <row r="347">
          <cell r="A347">
            <v>15.03</v>
          </cell>
          <cell r="B347" t="str">
            <v>PVC Tee 4" dia.</v>
          </cell>
          <cell r="C347" t="str">
            <v>pc.</v>
          </cell>
          <cell r="D347">
            <v>26.25</v>
          </cell>
          <cell r="E347">
            <v>0</v>
          </cell>
        </row>
        <row r="348">
          <cell r="A348">
            <v>15.04</v>
          </cell>
          <cell r="B348" t="str">
            <v>PVC Tee 2"x2" dia.</v>
          </cell>
          <cell r="C348" t="str">
            <v>pc.</v>
          </cell>
          <cell r="D348">
            <v>26.25</v>
          </cell>
          <cell r="E348">
            <v>0</v>
          </cell>
        </row>
        <row r="349">
          <cell r="A349">
            <v>15.05</v>
          </cell>
          <cell r="B349" t="str">
            <v>PVC Tee 3"x2" dia.</v>
          </cell>
          <cell r="C349" t="str">
            <v>pc.</v>
          </cell>
          <cell r="D349">
            <v>31.5</v>
          </cell>
          <cell r="E349">
            <v>0</v>
          </cell>
        </row>
        <row r="350">
          <cell r="A350">
            <v>15.06</v>
          </cell>
          <cell r="B350" t="str">
            <v>PVC Tee 4"x3" dia.</v>
          </cell>
          <cell r="C350" t="str">
            <v>pc.</v>
          </cell>
          <cell r="D350">
            <v>37.800000000000004</v>
          </cell>
          <cell r="E350">
            <v>0</v>
          </cell>
        </row>
        <row r="351">
          <cell r="A351" t="str">
            <v>15.06a</v>
          </cell>
          <cell r="B351" t="str">
            <v>PVC Tee 4"x4" dia.</v>
          </cell>
          <cell r="C351" t="str">
            <v>pc.</v>
          </cell>
          <cell r="D351">
            <v>42</v>
          </cell>
          <cell r="E351">
            <v>0</v>
          </cell>
        </row>
        <row r="352">
          <cell r="A352">
            <v>15.07</v>
          </cell>
          <cell r="B352" t="str">
            <v>PVC Pipe 2" dia.</v>
          </cell>
          <cell r="C352" t="str">
            <v>pc.</v>
          </cell>
          <cell r="D352">
            <v>126</v>
          </cell>
          <cell r="E352">
            <v>0</v>
          </cell>
        </row>
        <row r="353">
          <cell r="A353">
            <v>15.08</v>
          </cell>
          <cell r="B353" t="str">
            <v>PVC Pipe 3" dia.</v>
          </cell>
          <cell r="C353" t="str">
            <v>pc.</v>
          </cell>
          <cell r="D353">
            <v>147</v>
          </cell>
          <cell r="E353">
            <v>0</v>
          </cell>
        </row>
        <row r="354">
          <cell r="A354">
            <v>15.09</v>
          </cell>
          <cell r="B354" t="str">
            <v>PVC Pipe 4" dia.</v>
          </cell>
          <cell r="C354" t="str">
            <v>pc.</v>
          </cell>
          <cell r="D354">
            <v>168</v>
          </cell>
          <cell r="E354">
            <v>0</v>
          </cell>
        </row>
        <row r="355">
          <cell r="A355">
            <v>15.1</v>
          </cell>
          <cell r="B355" t="str">
            <v>PVC Wye 2"x2" dia.</v>
          </cell>
          <cell r="C355" t="str">
            <v>pc.</v>
          </cell>
          <cell r="D355">
            <v>21</v>
          </cell>
          <cell r="E355">
            <v>0</v>
          </cell>
        </row>
        <row r="356">
          <cell r="A356">
            <v>15.11</v>
          </cell>
          <cell r="B356" t="str">
            <v>PVC Wye 3"x2" dia.</v>
          </cell>
          <cell r="C356" t="str">
            <v>pc.</v>
          </cell>
          <cell r="D356">
            <v>26.25</v>
          </cell>
          <cell r="E356">
            <v>0</v>
          </cell>
        </row>
        <row r="357">
          <cell r="A357">
            <v>15.12</v>
          </cell>
          <cell r="B357" t="str">
            <v>PVC Wye 3"x3" dia.</v>
          </cell>
          <cell r="C357" t="str">
            <v>pc.</v>
          </cell>
          <cell r="D357">
            <v>29.400000000000002</v>
          </cell>
          <cell r="E357">
            <v>0</v>
          </cell>
        </row>
        <row r="358">
          <cell r="A358">
            <v>15.13</v>
          </cell>
          <cell r="B358" t="str">
            <v>PVC Wye 4"x3" dia.</v>
          </cell>
          <cell r="C358" t="str">
            <v>pc.</v>
          </cell>
          <cell r="D358">
            <v>33.6</v>
          </cell>
          <cell r="E358">
            <v>0</v>
          </cell>
        </row>
        <row r="359">
          <cell r="A359">
            <v>15.14</v>
          </cell>
          <cell r="B359" t="str">
            <v>PVC Elbow 2" dia.</v>
          </cell>
          <cell r="C359" t="str">
            <v>pc.</v>
          </cell>
          <cell r="D359">
            <v>15.75</v>
          </cell>
          <cell r="E359">
            <v>0</v>
          </cell>
        </row>
        <row r="360">
          <cell r="A360">
            <v>15.15</v>
          </cell>
          <cell r="B360" t="str">
            <v>PVC Elbow 3" dia.</v>
          </cell>
          <cell r="C360" t="str">
            <v>pc.</v>
          </cell>
          <cell r="D360">
            <v>21</v>
          </cell>
          <cell r="E360">
            <v>0</v>
          </cell>
        </row>
        <row r="361">
          <cell r="A361">
            <v>15.16</v>
          </cell>
          <cell r="B361" t="str">
            <v>PVC Elbow 4" dia.</v>
          </cell>
          <cell r="C361" t="str">
            <v>pc.</v>
          </cell>
          <cell r="D361">
            <v>24.150000000000002</v>
          </cell>
          <cell r="E361">
            <v>0</v>
          </cell>
        </row>
        <row r="362">
          <cell r="A362">
            <v>15.17</v>
          </cell>
          <cell r="B362" t="str">
            <v>PVC Elbow 2"x2" dia.</v>
          </cell>
          <cell r="C362" t="str">
            <v>pc.</v>
          </cell>
          <cell r="D362">
            <v>15.75</v>
          </cell>
          <cell r="E362">
            <v>0</v>
          </cell>
        </row>
        <row r="363">
          <cell r="A363">
            <v>15.18</v>
          </cell>
          <cell r="B363" t="str">
            <v>PVC Elbow 3"x2" dia.</v>
          </cell>
          <cell r="C363" t="str">
            <v>pc.</v>
          </cell>
          <cell r="D363">
            <v>18.900000000000002</v>
          </cell>
          <cell r="E363">
            <v>0</v>
          </cell>
        </row>
        <row r="364">
          <cell r="A364">
            <v>15.19</v>
          </cell>
          <cell r="B364" t="str">
            <v>PVC Elbow 3"x3" dia.</v>
          </cell>
          <cell r="C364" t="str">
            <v>pc.</v>
          </cell>
          <cell r="D364">
            <v>22.05</v>
          </cell>
          <cell r="E364">
            <v>0</v>
          </cell>
        </row>
        <row r="365">
          <cell r="A365">
            <v>15.2</v>
          </cell>
          <cell r="B365" t="str">
            <v>PVC Elbow 4"x3" dia.</v>
          </cell>
          <cell r="C365" t="str">
            <v>pc.</v>
          </cell>
          <cell r="D365">
            <v>24.150000000000002</v>
          </cell>
          <cell r="E365">
            <v>0</v>
          </cell>
        </row>
        <row r="366">
          <cell r="A366">
            <v>15.21</v>
          </cell>
          <cell r="B366" t="str">
            <v>PVC Elbow 4"x4" dia.</v>
          </cell>
          <cell r="C366" t="str">
            <v>pc.</v>
          </cell>
          <cell r="D366">
            <v>26.25</v>
          </cell>
          <cell r="E366">
            <v>0</v>
          </cell>
        </row>
        <row r="367">
          <cell r="A367">
            <v>15.22</v>
          </cell>
          <cell r="B367" t="str">
            <v>PVC End Cap 2" dia.</v>
          </cell>
          <cell r="C367" t="str">
            <v>pc.</v>
          </cell>
          <cell r="D367">
            <v>21</v>
          </cell>
          <cell r="E367">
            <v>0</v>
          </cell>
        </row>
        <row r="368">
          <cell r="A368">
            <v>15.23</v>
          </cell>
          <cell r="B368" t="str">
            <v>PVC End Cap 3" dia.</v>
          </cell>
          <cell r="C368" t="str">
            <v>pc.</v>
          </cell>
          <cell r="D368">
            <v>26.25</v>
          </cell>
          <cell r="E368">
            <v>0</v>
          </cell>
        </row>
        <row r="369">
          <cell r="A369">
            <v>15.24</v>
          </cell>
          <cell r="B369" t="str">
            <v>PVC End Cap 4" dia.</v>
          </cell>
          <cell r="C369" t="str">
            <v>pc.</v>
          </cell>
          <cell r="D369">
            <v>31.5</v>
          </cell>
          <cell r="E369">
            <v>0</v>
          </cell>
        </row>
        <row r="370">
          <cell r="A370">
            <v>16</v>
          </cell>
          <cell r="B370" t="str">
            <v>Plumbing Fixtures</v>
          </cell>
          <cell r="D370">
            <v>0</v>
          </cell>
          <cell r="E370">
            <v>0</v>
          </cell>
        </row>
        <row r="371">
          <cell r="A371">
            <v>16.010000000000002</v>
          </cell>
          <cell r="B371" t="str">
            <v>PVC Schedule 40, 15 mm dia.</v>
          </cell>
          <cell r="C371" t="str">
            <v>pc.</v>
          </cell>
          <cell r="D371">
            <v>47.25</v>
          </cell>
          <cell r="E371">
            <v>0</v>
          </cell>
        </row>
        <row r="372">
          <cell r="A372">
            <v>16.02</v>
          </cell>
          <cell r="B372" t="str">
            <v>PVC Pipe Tubing, 6 m x 20 mm dia.</v>
          </cell>
          <cell r="C372" t="str">
            <v>pc.</v>
          </cell>
          <cell r="D372">
            <v>47.25</v>
          </cell>
          <cell r="E372">
            <v>0</v>
          </cell>
        </row>
        <row r="373">
          <cell r="A373">
            <v>16.03</v>
          </cell>
          <cell r="B373" t="str">
            <v>PVC Pipe Tubing, Standard, 6 m x 50 mm dia.</v>
          </cell>
          <cell r="C373" t="str">
            <v>pc.</v>
          </cell>
          <cell r="D373">
            <v>126</v>
          </cell>
          <cell r="E373">
            <v>0</v>
          </cell>
        </row>
        <row r="374">
          <cell r="A374">
            <v>16.04</v>
          </cell>
          <cell r="B374" t="str">
            <v>PVC Pipe Tubing, Standard, 6 m x 75 mm dia.</v>
          </cell>
          <cell r="C374" t="str">
            <v>pc.</v>
          </cell>
          <cell r="D374">
            <v>168</v>
          </cell>
          <cell r="E374">
            <v>0</v>
          </cell>
        </row>
        <row r="375">
          <cell r="A375">
            <v>16.05</v>
          </cell>
          <cell r="B375" t="str">
            <v>PVC Wye, 75 mm dia.</v>
          </cell>
          <cell r="C375" t="str">
            <v>pc.</v>
          </cell>
          <cell r="D375">
            <v>27.3</v>
          </cell>
          <cell r="E375">
            <v>0</v>
          </cell>
        </row>
        <row r="376">
          <cell r="A376">
            <v>16.059999999999999</v>
          </cell>
          <cell r="B376" t="str">
            <v>PVC Wye, 3" x 2"</v>
          </cell>
          <cell r="C376" t="str">
            <v>pc.</v>
          </cell>
          <cell r="D376">
            <v>27.3</v>
          </cell>
          <cell r="E376">
            <v>0</v>
          </cell>
        </row>
        <row r="377">
          <cell r="A377">
            <v>16.07</v>
          </cell>
          <cell r="B377" t="str">
            <v>PVC Elbow 1/4" Bend</v>
          </cell>
          <cell r="C377" t="str">
            <v>pc.</v>
          </cell>
          <cell r="D377">
            <v>12.600000000000001</v>
          </cell>
          <cell r="E377">
            <v>0</v>
          </cell>
        </row>
        <row r="378">
          <cell r="A378">
            <v>16.079999999999998</v>
          </cell>
          <cell r="B378" t="str">
            <v>PVC Cross Tee, 20 mm dia.</v>
          </cell>
          <cell r="C378" t="str">
            <v>pc.</v>
          </cell>
          <cell r="D378">
            <v>18.900000000000002</v>
          </cell>
          <cell r="E378">
            <v>0</v>
          </cell>
        </row>
        <row r="379">
          <cell r="A379">
            <v>16.09</v>
          </cell>
          <cell r="B379" t="str">
            <v>PVC Cross Tee, 50 mm dia.</v>
          </cell>
          <cell r="C379" t="str">
            <v>pc.</v>
          </cell>
          <cell r="D379">
            <v>18.900000000000002</v>
          </cell>
          <cell r="E379">
            <v>0</v>
          </cell>
        </row>
        <row r="380">
          <cell r="A380">
            <v>16.100000000000001</v>
          </cell>
          <cell r="B380" t="str">
            <v>Solvent Cement</v>
          </cell>
          <cell r="C380" t="str">
            <v>qts.</v>
          </cell>
          <cell r="D380">
            <v>199.5</v>
          </cell>
          <cell r="E380">
            <v>0</v>
          </cell>
        </row>
        <row r="381">
          <cell r="A381">
            <v>16.11</v>
          </cell>
          <cell r="B381" t="str">
            <v>Water Closet</v>
          </cell>
          <cell r="C381" t="str">
            <v>pc.</v>
          </cell>
          <cell r="D381">
            <v>2625</v>
          </cell>
          <cell r="E381">
            <v>0</v>
          </cell>
        </row>
        <row r="382">
          <cell r="A382">
            <v>16.12</v>
          </cell>
          <cell r="B382" t="str">
            <v>Paper Holder</v>
          </cell>
          <cell r="C382" t="str">
            <v>pc.</v>
          </cell>
          <cell r="D382">
            <v>210</v>
          </cell>
          <cell r="E382">
            <v>0</v>
          </cell>
        </row>
        <row r="383">
          <cell r="A383">
            <v>16.13</v>
          </cell>
          <cell r="B383" t="str">
            <v>Shower Head</v>
          </cell>
          <cell r="C383" t="str">
            <v>pc.</v>
          </cell>
          <cell r="D383">
            <v>78.75</v>
          </cell>
          <cell r="E383">
            <v>0</v>
          </cell>
        </row>
        <row r="384">
          <cell r="A384">
            <v>16.14</v>
          </cell>
          <cell r="B384" t="str">
            <v>Shower Valve</v>
          </cell>
          <cell r="C384" t="str">
            <v>pc.</v>
          </cell>
          <cell r="D384">
            <v>210</v>
          </cell>
          <cell r="E384">
            <v>0</v>
          </cell>
        </row>
        <row r="385">
          <cell r="A385">
            <v>16.149999999999999</v>
          </cell>
          <cell r="B385" t="str">
            <v>Floor Drain 4" x 4"</v>
          </cell>
          <cell r="C385" t="str">
            <v>pc.</v>
          </cell>
          <cell r="D385">
            <v>26.25</v>
          </cell>
          <cell r="E385">
            <v>0</v>
          </cell>
        </row>
        <row r="386">
          <cell r="A386">
            <v>16.16</v>
          </cell>
          <cell r="B386" t="str">
            <v>Soap Holder</v>
          </cell>
          <cell r="C386" t="str">
            <v>pc.</v>
          </cell>
          <cell r="D386">
            <v>210</v>
          </cell>
          <cell r="E386">
            <v>0</v>
          </cell>
        </row>
        <row r="387">
          <cell r="A387">
            <v>16.170000000000002</v>
          </cell>
          <cell r="B387" t="str">
            <v>Lavatory</v>
          </cell>
          <cell r="C387" t="str">
            <v>set</v>
          </cell>
          <cell r="D387">
            <v>945</v>
          </cell>
          <cell r="E387">
            <v>0</v>
          </cell>
        </row>
        <row r="388">
          <cell r="A388">
            <v>16.18</v>
          </cell>
          <cell r="B388" t="str">
            <v>Installation of Sanitary Fixtures and Works</v>
          </cell>
          <cell r="C388" t="str">
            <v>lot</v>
          </cell>
          <cell r="D388">
            <v>0</v>
          </cell>
          <cell r="E388">
            <v>1442</v>
          </cell>
        </row>
        <row r="389">
          <cell r="A389">
            <v>16.190000000000001</v>
          </cell>
          <cell r="B389" t="str">
            <v>Installation of Plumbing Fixtures and Works</v>
          </cell>
          <cell r="C389" t="str">
            <v>lot</v>
          </cell>
          <cell r="D389">
            <v>0</v>
          </cell>
          <cell r="E389">
            <v>175.1</v>
          </cell>
        </row>
        <row r="390">
          <cell r="A390">
            <v>17</v>
          </cell>
          <cell r="B390" t="str">
            <v>Reinforcing Steel</v>
          </cell>
          <cell r="D390">
            <v>0</v>
          </cell>
          <cell r="E390">
            <v>0</v>
          </cell>
        </row>
        <row r="391">
          <cell r="A391" t="str">
            <v>17a</v>
          </cell>
          <cell r="B391" t="str">
            <v>Fabrication &amp; Installation of Reinforcing Bars</v>
          </cell>
          <cell r="C391" t="str">
            <v>kg.</v>
          </cell>
          <cell r="D391">
            <v>0</v>
          </cell>
          <cell r="E391">
            <v>4.5</v>
          </cell>
        </row>
        <row r="392">
          <cell r="A392">
            <v>17.010000000000002</v>
          </cell>
          <cell r="B392" t="str">
            <v>Reinforcing Steel, Int. Def. Grade 275, 10mm x 6m</v>
          </cell>
          <cell r="C392" t="str">
            <v>pc.</v>
          </cell>
          <cell r="D392">
            <v>43.050000000000004</v>
          </cell>
          <cell r="E392">
            <v>0</v>
          </cell>
        </row>
        <row r="393">
          <cell r="A393">
            <v>17.02</v>
          </cell>
          <cell r="B393" t="str">
            <v>Reinforcing Steel, Int. Def. Grade 275, 12mm x 6m</v>
          </cell>
          <cell r="C393" t="str">
            <v>pc.</v>
          </cell>
          <cell r="D393">
            <v>78.75</v>
          </cell>
          <cell r="E393">
            <v>0</v>
          </cell>
        </row>
        <row r="394">
          <cell r="A394">
            <v>17.03</v>
          </cell>
          <cell r="B394" t="str">
            <v>Reinforcing Steel, Int. Def. Grade 275, 16mm x 6m</v>
          </cell>
          <cell r="C394" t="str">
            <v>pc.</v>
          </cell>
          <cell r="D394">
            <v>131.25</v>
          </cell>
          <cell r="E394">
            <v>0</v>
          </cell>
        </row>
        <row r="395">
          <cell r="A395">
            <v>17.04</v>
          </cell>
          <cell r="B395" t="str">
            <v>Reinforcing Steel, Int. Def. Grade 275, 20mm x 6m</v>
          </cell>
          <cell r="C395" t="str">
            <v>pc.</v>
          </cell>
          <cell r="D395">
            <v>204.75</v>
          </cell>
          <cell r="E395">
            <v>0</v>
          </cell>
        </row>
        <row r="396">
          <cell r="A396">
            <v>17.05</v>
          </cell>
          <cell r="B396" t="str">
            <v>Reinforcing Steel, Int. Def. Grade 275, 25mm x 6m</v>
          </cell>
          <cell r="C396" t="str">
            <v>pc.</v>
          </cell>
          <cell r="D396">
            <v>323.40000000000003</v>
          </cell>
          <cell r="E396">
            <v>0</v>
          </cell>
        </row>
        <row r="397">
          <cell r="A397">
            <v>17.059999999999999</v>
          </cell>
          <cell r="B397" t="str">
            <v>Reinforcing Steel, Plain Grade 230, 12mm x 6m</v>
          </cell>
          <cell r="C397" t="str">
            <v>pc.</v>
          </cell>
          <cell r="D397">
            <v>99.75</v>
          </cell>
          <cell r="E397">
            <v>0</v>
          </cell>
        </row>
        <row r="398">
          <cell r="A398">
            <v>17.07</v>
          </cell>
          <cell r="B398" t="str">
            <v>Reinforcing Steel, Plain Grade 230, 16mm x 6m</v>
          </cell>
          <cell r="C398" t="str">
            <v>pc.</v>
          </cell>
          <cell r="D398">
            <v>165.9</v>
          </cell>
          <cell r="E398">
            <v>0</v>
          </cell>
        </row>
        <row r="399">
          <cell r="A399">
            <v>17.079999999999998</v>
          </cell>
          <cell r="B399" t="str">
            <v>Reinforcing Steel, Plain Grade 230, 20mm x 6m</v>
          </cell>
          <cell r="C399" t="str">
            <v>pc.</v>
          </cell>
          <cell r="D399">
            <v>243.60000000000002</v>
          </cell>
          <cell r="E399">
            <v>0</v>
          </cell>
        </row>
        <row r="400">
          <cell r="A400">
            <v>17.09</v>
          </cell>
          <cell r="B400" t="str">
            <v>Reinforcing Steel, Plain Grade 230, 25mm x 6m</v>
          </cell>
          <cell r="C400" t="str">
            <v>pc.</v>
          </cell>
          <cell r="D400">
            <v>385.35</v>
          </cell>
          <cell r="E400">
            <v>0</v>
          </cell>
        </row>
        <row r="401">
          <cell r="A401">
            <v>17.100000000000001</v>
          </cell>
          <cell r="B401" t="str">
            <v>Reinforcing Steel, Struc. Def. Grade 230, 10mm x 6m</v>
          </cell>
          <cell r="C401" t="str">
            <v>pc.</v>
          </cell>
          <cell r="D401">
            <v>51.45</v>
          </cell>
          <cell r="E401">
            <v>0</v>
          </cell>
        </row>
        <row r="402">
          <cell r="A402">
            <v>17.11</v>
          </cell>
          <cell r="B402" t="str">
            <v>Reinforcing Steel, Struc. Def. Grade 230, 12mm x 6m</v>
          </cell>
          <cell r="C402" t="str">
            <v>pc.</v>
          </cell>
          <cell r="D402">
            <v>63</v>
          </cell>
          <cell r="E402">
            <v>0</v>
          </cell>
        </row>
        <row r="403">
          <cell r="A403">
            <v>17.12</v>
          </cell>
          <cell r="B403" t="str">
            <v>Reinforcing Steel, Struc. Def. Grade 230, 16mm x 6m</v>
          </cell>
          <cell r="C403" t="str">
            <v>pc.</v>
          </cell>
          <cell r="D403">
            <v>103.95</v>
          </cell>
          <cell r="E403">
            <v>0</v>
          </cell>
        </row>
        <row r="404">
          <cell r="A404">
            <v>17.13</v>
          </cell>
          <cell r="B404" t="str">
            <v>Reinforcing Steel, Struc. Def. Grade 230, 20mm x 6m</v>
          </cell>
          <cell r="C404" t="str">
            <v>pc.</v>
          </cell>
          <cell r="D404">
            <v>178.5</v>
          </cell>
          <cell r="E404">
            <v>0</v>
          </cell>
        </row>
        <row r="405">
          <cell r="A405">
            <v>17.14</v>
          </cell>
          <cell r="B405" t="str">
            <v>Reinforcing Steel, Struc. Def. Grade 230, 25mm x 6m</v>
          </cell>
          <cell r="C405" t="str">
            <v>pc.</v>
          </cell>
          <cell r="D405">
            <v>294</v>
          </cell>
          <cell r="E405">
            <v>0</v>
          </cell>
        </row>
        <row r="406">
          <cell r="A406">
            <v>18</v>
          </cell>
          <cell r="B406" t="str">
            <v>Roofing</v>
          </cell>
          <cell r="D406">
            <v>0</v>
          </cell>
          <cell r="E406">
            <v>0</v>
          </cell>
        </row>
        <row r="407">
          <cell r="A407" t="str">
            <v>18a</v>
          </cell>
          <cell r="B407" t="str">
            <v>Installation of Corrugated G.I. Sheets</v>
          </cell>
          <cell r="C407" t="str">
            <v>sq.m.</v>
          </cell>
          <cell r="D407">
            <v>0</v>
          </cell>
          <cell r="E407">
            <v>40</v>
          </cell>
        </row>
        <row r="408">
          <cell r="A408" t="str">
            <v>18b</v>
          </cell>
          <cell r="B408" t="str">
            <v>Installation of Gutter</v>
          </cell>
          <cell r="C408" t="str">
            <v>m</v>
          </cell>
          <cell r="D408">
            <v>0</v>
          </cell>
          <cell r="E408">
            <v>23</v>
          </cell>
        </row>
        <row r="409">
          <cell r="A409" t="str">
            <v>18c</v>
          </cell>
          <cell r="B409" t="str">
            <v>Installation of Flashing</v>
          </cell>
          <cell r="C409" t="str">
            <v>m</v>
          </cell>
          <cell r="D409">
            <v>0</v>
          </cell>
          <cell r="E409">
            <v>25</v>
          </cell>
        </row>
        <row r="410">
          <cell r="A410" t="str">
            <v>18d</v>
          </cell>
          <cell r="B410" t="str">
            <v>Installation of Ridge Roll</v>
          </cell>
          <cell r="C410" t="str">
            <v>m</v>
          </cell>
          <cell r="D410">
            <v>0</v>
          </cell>
          <cell r="E410">
            <v>23</v>
          </cell>
        </row>
        <row r="411">
          <cell r="A411" t="str">
            <v>18e</v>
          </cell>
          <cell r="B411" t="str">
            <v>Installation of Facia Board</v>
          </cell>
          <cell r="C411" t="str">
            <v>bd. ft.</v>
          </cell>
          <cell r="D411">
            <v>0</v>
          </cell>
          <cell r="E411">
            <v>15</v>
          </cell>
        </row>
        <row r="412">
          <cell r="A412" t="str">
            <v>18f</v>
          </cell>
          <cell r="B412" t="str">
            <v>Removal of Corrugated G.I. Sheets</v>
          </cell>
          <cell r="C412" t="str">
            <v>sq.m.</v>
          </cell>
          <cell r="D412">
            <v>0</v>
          </cell>
          <cell r="E412">
            <v>20</v>
          </cell>
        </row>
        <row r="413">
          <cell r="A413" t="str">
            <v>18g</v>
          </cell>
          <cell r="B413" t="str">
            <v>Removal of Roofing Accessories</v>
          </cell>
          <cell r="C413" t="str">
            <v>m</v>
          </cell>
          <cell r="D413">
            <v>0</v>
          </cell>
          <cell r="E413">
            <v>0.83430000000000004</v>
          </cell>
        </row>
        <row r="414">
          <cell r="A414" t="str">
            <v>18g1</v>
          </cell>
          <cell r="B414" t="str">
            <v>Removal of Flashing</v>
          </cell>
          <cell r="C414" t="str">
            <v>m</v>
          </cell>
          <cell r="D414">
            <v>0</v>
          </cell>
          <cell r="E414">
            <v>10</v>
          </cell>
        </row>
        <row r="415">
          <cell r="A415" t="str">
            <v>18g2</v>
          </cell>
          <cell r="B415" t="str">
            <v>Removal of Gutter</v>
          </cell>
          <cell r="C415" t="str">
            <v>m</v>
          </cell>
          <cell r="D415">
            <v>0</v>
          </cell>
          <cell r="E415">
            <v>10</v>
          </cell>
        </row>
        <row r="416">
          <cell r="A416" t="str">
            <v>18g3</v>
          </cell>
          <cell r="B416" t="str">
            <v>Removal of Fascia Board</v>
          </cell>
          <cell r="C416" t="str">
            <v>m</v>
          </cell>
          <cell r="D416">
            <v>0</v>
          </cell>
          <cell r="E416">
            <v>15</v>
          </cell>
        </row>
        <row r="417">
          <cell r="A417" t="str">
            <v>18g4</v>
          </cell>
          <cell r="B417" t="str">
            <v>Removal of Ridge Roll</v>
          </cell>
          <cell r="C417" t="str">
            <v>m</v>
          </cell>
          <cell r="D417">
            <v>0</v>
          </cell>
          <cell r="E417">
            <v>10</v>
          </cell>
        </row>
        <row r="418">
          <cell r="A418">
            <v>18.010000000000002</v>
          </cell>
          <cell r="B418" t="str">
            <v>Corrugated G.I. Sheet, G-26 x 8'</v>
          </cell>
          <cell r="C418" t="str">
            <v>pc.</v>
          </cell>
          <cell r="D418">
            <v>190</v>
          </cell>
          <cell r="E418">
            <v>0</v>
          </cell>
        </row>
        <row r="419">
          <cell r="A419">
            <v>18.02</v>
          </cell>
          <cell r="B419" t="str">
            <v>Corrugated G.I. Sheet, G-31 x 8'</v>
          </cell>
          <cell r="C419" t="str">
            <v>pc.</v>
          </cell>
          <cell r="D419">
            <v>142.80000000000001</v>
          </cell>
          <cell r="E419">
            <v>0</v>
          </cell>
        </row>
        <row r="420">
          <cell r="A420">
            <v>18.03</v>
          </cell>
          <cell r="B420" t="str">
            <v>G.I. Copper Rivets</v>
          </cell>
          <cell r="C420" t="str">
            <v>kg.</v>
          </cell>
          <cell r="D420">
            <v>50.400000000000006</v>
          </cell>
          <cell r="E420">
            <v>0</v>
          </cell>
        </row>
        <row r="421">
          <cell r="A421">
            <v>18.04</v>
          </cell>
          <cell r="B421" t="str">
            <v>G.I. Downspout, 2" x 3" x 8'</v>
          </cell>
          <cell r="C421" t="str">
            <v>pc.</v>
          </cell>
          <cell r="D421">
            <v>94.5</v>
          </cell>
          <cell r="E421">
            <v>0</v>
          </cell>
        </row>
        <row r="422">
          <cell r="A422">
            <v>18.05</v>
          </cell>
          <cell r="B422" t="str">
            <v>G.I. Downspout, 2" x 4" x 8'</v>
          </cell>
          <cell r="C422" t="str">
            <v>pc.</v>
          </cell>
          <cell r="D422">
            <v>94.5</v>
          </cell>
          <cell r="E422">
            <v>0</v>
          </cell>
        </row>
        <row r="423">
          <cell r="A423">
            <v>18.059999999999999</v>
          </cell>
          <cell r="B423" t="str">
            <v>Gutter, G-24, 36" x 8'</v>
          </cell>
          <cell r="C423" t="str">
            <v>pc.</v>
          </cell>
          <cell r="D423">
            <v>115.5</v>
          </cell>
          <cell r="E423">
            <v>0</v>
          </cell>
        </row>
        <row r="424">
          <cell r="A424">
            <v>18.07</v>
          </cell>
          <cell r="B424" t="str">
            <v>Gutter, G-26, 36" x 8'</v>
          </cell>
          <cell r="C424" t="str">
            <v>pc.</v>
          </cell>
          <cell r="D424">
            <v>115.5</v>
          </cell>
          <cell r="E424">
            <v>0</v>
          </cell>
        </row>
        <row r="425">
          <cell r="A425">
            <v>18.079999999999998</v>
          </cell>
          <cell r="B425" t="str">
            <v>Plain G.I. Sheet, G-24 x 8'</v>
          </cell>
          <cell r="C425" t="str">
            <v>lft.</v>
          </cell>
          <cell r="D425">
            <v>35.700000000000003</v>
          </cell>
          <cell r="E425">
            <v>0</v>
          </cell>
        </row>
        <row r="426">
          <cell r="A426">
            <v>18.09</v>
          </cell>
          <cell r="B426" t="str">
            <v>Plain G.I. Sheet, G-26 x 8'</v>
          </cell>
          <cell r="C426" t="str">
            <v>lft.</v>
          </cell>
          <cell r="D426">
            <v>25.200000000000003</v>
          </cell>
          <cell r="E426">
            <v>0</v>
          </cell>
        </row>
        <row r="427">
          <cell r="A427">
            <v>18.100000000000001</v>
          </cell>
          <cell r="B427" t="str">
            <v>G.I. Flashing, G-26 36"x 8'</v>
          </cell>
          <cell r="C427" t="str">
            <v>pc.</v>
          </cell>
          <cell r="D427">
            <v>220</v>
          </cell>
          <cell r="E427">
            <v>0</v>
          </cell>
        </row>
        <row r="428">
          <cell r="A428">
            <v>18.11</v>
          </cell>
          <cell r="B428" t="str">
            <v>Ridge Roll, G-26 36"x 8'</v>
          </cell>
          <cell r="C428" t="str">
            <v>pc.</v>
          </cell>
          <cell r="D428">
            <v>220</v>
          </cell>
          <cell r="E428">
            <v>0</v>
          </cell>
        </row>
        <row r="429">
          <cell r="A429">
            <v>18.12</v>
          </cell>
          <cell r="B429" t="str">
            <v>Fascia Board, 1" x 10"</v>
          </cell>
          <cell r="C429" t="str">
            <v>bd. ft.</v>
          </cell>
          <cell r="D429">
            <v>30</v>
          </cell>
          <cell r="E429">
            <v>0</v>
          </cell>
        </row>
        <row r="430">
          <cell r="A430">
            <v>18.13</v>
          </cell>
          <cell r="B430" t="str">
            <v>Corrugated G.I. Sheet, G-26 x 9'</v>
          </cell>
          <cell r="C430" t="str">
            <v>pc.</v>
          </cell>
          <cell r="D430">
            <v>198.45000000000002</v>
          </cell>
          <cell r="E430">
            <v>0</v>
          </cell>
        </row>
        <row r="431">
          <cell r="A431">
            <v>18.14</v>
          </cell>
          <cell r="B431" t="str">
            <v>Corrugated G.I. Sheet, G-26 x 10'</v>
          </cell>
          <cell r="C431" t="str">
            <v>pc.</v>
          </cell>
          <cell r="D431">
            <v>230</v>
          </cell>
          <cell r="E431">
            <v>0</v>
          </cell>
        </row>
        <row r="432">
          <cell r="A432">
            <v>18.149999999999999</v>
          </cell>
          <cell r="B432" t="str">
            <v>Corrugated G.I. Sheet, G-26 x 12'</v>
          </cell>
          <cell r="C432" t="str">
            <v>pc.</v>
          </cell>
          <cell r="D432">
            <v>280</v>
          </cell>
          <cell r="E432">
            <v>0</v>
          </cell>
        </row>
        <row r="433">
          <cell r="A433" t="str">
            <v>19 a</v>
          </cell>
          <cell r="B433" t="str">
            <v>Soil Poisoning</v>
          </cell>
          <cell r="D433">
            <v>0</v>
          </cell>
          <cell r="E433">
            <v>0</v>
          </cell>
        </row>
        <row r="434">
          <cell r="A434" t="str">
            <v>19-a1</v>
          </cell>
          <cell r="B434" t="str">
            <v>Soil Poisoning</v>
          </cell>
          <cell r="C434" t="str">
            <v>lot</v>
          </cell>
          <cell r="D434">
            <v>3000</v>
          </cell>
          <cell r="E434">
            <v>0</v>
          </cell>
        </row>
        <row r="435">
          <cell r="A435" t="str">
            <v>19-a2</v>
          </cell>
          <cell r="B435" t="str">
            <v>Application of Soil Poisoning</v>
          </cell>
          <cell r="C435" t="str">
            <v>lot</v>
          </cell>
          <cell r="D435">
            <v>0</v>
          </cell>
          <cell r="E435">
            <v>600</v>
          </cell>
        </row>
        <row r="436">
          <cell r="A436" t="str">
            <v>19-a3</v>
          </cell>
          <cell r="B436" t="str">
            <v>Wood Preservative</v>
          </cell>
          <cell r="C436" t="str">
            <v>unit</v>
          </cell>
          <cell r="D436">
            <v>294</v>
          </cell>
        </row>
        <row r="437">
          <cell r="A437" t="str">
            <v>19-a4</v>
          </cell>
          <cell r="B437" t="str">
            <v>Application of Wood Preservative</v>
          </cell>
          <cell r="C437" t="str">
            <v>unit</v>
          </cell>
          <cell r="E437">
            <v>360.5</v>
          </cell>
        </row>
        <row r="438">
          <cell r="A438">
            <v>19</v>
          </cell>
          <cell r="B438" t="str">
            <v>Structural Steel</v>
          </cell>
          <cell r="D438">
            <v>0</v>
          </cell>
          <cell r="E438">
            <v>0</v>
          </cell>
        </row>
        <row r="439">
          <cell r="A439" t="str">
            <v>19a</v>
          </cell>
          <cell r="B439" t="str">
            <v>Removal of Structural Steel Frame</v>
          </cell>
          <cell r="C439" t="str">
            <v>kg.</v>
          </cell>
          <cell r="D439">
            <v>0</v>
          </cell>
          <cell r="E439">
            <v>0.28840000000000005</v>
          </cell>
        </row>
        <row r="440">
          <cell r="A440" t="str">
            <v>19b</v>
          </cell>
          <cell r="B440" t="str">
            <v>Removal of Miscellaneous Steel</v>
          </cell>
          <cell r="C440" t="str">
            <v>kg.</v>
          </cell>
          <cell r="D440">
            <v>0</v>
          </cell>
          <cell r="E440">
            <v>0.50470000000000004</v>
          </cell>
        </row>
        <row r="441">
          <cell r="A441" t="str">
            <v>19c</v>
          </cell>
          <cell r="B441" t="str">
            <v>Installation of Steel Purlins</v>
          </cell>
          <cell r="C441" t="str">
            <v>kg.</v>
          </cell>
          <cell r="D441">
            <v>0</v>
          </cell>
          <cell r="E441">
            <v>6.6950000000000003</v>
          </cell>
        </row>
        <row r="442">
          <cell r="A442" t="str">
            <v>19d</v>
          </cell>
          <cell r="B442" t="str">
            <v>Fabrication &amp; Installation of Steel Rafter</v>
          </cell>
          <cell r="C442" t="str">
            <v>kg.</v>
          </cell>
          <cell r="D442">
            <v>0</v>
          </cell>
          <cell r="E442">
            <v>7.5190000000000001</v>
          </cell>
        </row>
        <row r="443">
          <cell r="A443" t="str">
            <v>19e</v>
          </cell>
          <cell r="B443" t="str">
            <v>Fabrication &amp; Installation of Steel Truss</v>
          </cell>
          <cell r="C443" t="str">
            <v>kg.</v>
          </cell>
          <cell r="D443">
            <v>0</v>
          </cell>
          <cell r="E443">
            <v>7.5190000000000001</v>
          </cell>
        </row>
        <row r="444">
          <cell r="A444">
            <v>19.010000000000002</v>
          </cell>
          <cell r="B444" t="str">
            <v>Angle Bars, 1/8" x 1/2" x 1/2" x 20'</v>
          </cell>
          <cell r="C444" t="str">
            <v>pc.</v>
          </cell>
          <cell r="D444">
            <v>102.9</v>
          </cell>
          <cell r="E444">
            <v>0</v>
          </cell>
        </row>
        <row r="445">
          <cell r="A445">
            <v>19.02</v>
          </cell>
          <cell r="B445" t="str">
            <v>Angle Bars, 1/8" x 3/4" x 3/4" x 20'</v>
          </cell>
          <cell r="C445" t="str">
            <v>pc.</v>
          </cell>
          <cell r="D445">
            <v>115.5</v>
          </cell>
          <cell r="E445">
            <v>0</v>
          </cell>
        </row>
        <row r="446">
          <cell r="A446">
            <v>19.03</v>
          </cell>
          <cell r="B446" t="str">
            <v>Angle Bars, 1/8" x  1"   x  1"  x 20'</v>
          </cell>
          <cell r="C446" t="str">
            <v>pc.</v>
          </cell>
          <cell r="D446">
            <v>121.80000000000001</v>
          </cell>
          <cell r="E446">
            <v>0</v>
          </cell>
        </row>
        <row r="447">
          <cell r="A447">
            <v>19.04</v>
          </cell>
          <cell r="B447" t="str">
            <v>Angle Bars, 1/8" x 1-1/2" x 1-1/2" x 20'</v>
          </cell>
          <cell r="C447" t="str">
            <v>pc.</v>
          </cell>
          <cell r="D447">
            <v>189</v>
          </cell>
          <cell r="E447">
            <v>0</v>
          </cell>
        </row>
        <row r="448">
          <cell r="A448">
            <v>19.05</v>
          </cell>
          <cell r="B448" t="str">
            <v>Angle Bars, 1/4" x 1" x  1" x 20'</v>
          </cell>
          <cell r="C448" t="str">
            <v>pc.</v>
          </cell>
          <cell r="D448">
            <v>253.05</v>
          </cell>
          <cell r="E448">
            <v>0</v>
          </cell>
        </row>
        <row r="449">
          <cell r="A449">
            <v>19.059999999999999</v>
          </cell>
          <cell r="B449" t="str">
            <v>Angle Bars, 3/8" x 3" x 3" x 20'</v>
          </cell>
          <cell r="C449" t="str">
            <v>pc.</v>
          </cell>
          <cell r="D449">
            <v>1089.9000000000001</v>
          </cell>
          <cell r="E449">
            <v>0</v>
          </cell>
        </row>
        <row r="450">
          <cell r="A450">
            <v>19.07</v>
          </cell>
          <cell r="B450" t="str">
            <v>Flat Bars, 1/8" x 3/8" x 20'</v>
          </cell>
          <cell r="C450" t="str">
            <v>pc.</v>
          </cell>
          <cell r="D450">
            <v>47.25</v>
          </cell>
          <cell r="E450">
            <v>0</v>
          </cell>
        </row>
        <row r="451">
          <cell r="A451">
            <v>19.079999999999998</v>
          </cell>
          <cell r="B451" t="str">
            <v>Flat Bars, 1/8" x 1/2" x 20'</v>
          </cell>
          <cell r="C451" t="str">
            <v>pc.</v>
          </cell>
          <cell r="D451">
            <v>54.6</v>
          </cell>
          <cell r="E451">
            <v>0</v>
          </cell>
        </row>
        <row r="452">
          <cell r="A452">
            <v>19.09</v>
          </cell>
          <cell r="B452" t="str">
            <v>Flat Bars, 1/4" x 1/2" x 20'</v>
          </cell>
          <cell r="C452" t="str">
            <v>pc.</v>
          </cell>
          <cell r="D452">
            <v>91.350000000000009</v>
          </cell>
          <cell r="E452">
            <v>0</v>
          </cell>
        </row>
        <row r="453">
          <cell r="A453">
            <v>19.100000000000001</v>
          </cell>
          <cell r="B453" t="str">
            <v>Flat Bars, 1/4" x 2" x 20'</v>
          </cell>
          <cell r="C453" t="str">
            <v>pc.</v>
          </cell>
          <cell r="D453">
            <v>258.3</v>
          </cell>
          <cell r="E453">
            <v>0</v>
          </cell>
        </row>
        <row r="454">
          <cell r="A454">
            <v>19.11</v>
          </cell>
          <cell r="B454" t="str">
            <v>LC 75mm x 50mm x 2mm x 6m</v>
          </cell>
          <cell r="C454" t="str">
            <v>pc.</v>
          </cell>
          <cell r="D454">
            <v>323.40000000000003</v>
          </cell>
          <cell r="E454">
            <v>0</v>
          </cell>
        </row>
        <row r="455">
          <cell r="A455">
            <v>19.12</v>
          </cell>
          <cell r="B455" t="str">
            <v>LC 100mm x 50mm x 2mm x 6m</v>
          </cell>
          <cell r="C455" t="str">
            <v>pc.</v>
          </cell>
          <cell r="D455">
            <v>388.5</v>
          </cell>
          <cell r="E455">
            <v>0</v>
          </cell>
        </row>
        <row r="456">
          <cell r="A456" t="str">
            <v>19.12a</v>
          </cell>
          <cell r="B456" t="str">
            <v>LC 150mm x 50mm x 15mm x 2mm x 6m</v>
          </cell>
          <cell r="C456" t="str">
            <v>pc.</v>
          </cell>
          <cell r="D456">
            <v>498.75</v>
          </cell>
          <cell r="E456">
            <v>0</v>
          </cell>
        </row>
        <row r="457">
          <cell r="A457">
            <v>19.13</v>
          </cell>
          <cell r="B457" t="str">
            <v>Structural Tubing 200mm x 150mm x 5mm</v>
          </cell>
          <cell r="C457" t="str">
            <v>kg.</v>
          </cell>
          <cell r="D457">
            <v>21</v>
          </cell>
          <cell r="E457">
            <v>0</v>
          </cell>
        </row>
        <row r="458">
          <cell r="A458">
            <v>19.14</v>
          </cell>
          <cell r="B458" t="str">
            <v>Angle Bars, 1/8" x 2" x 2" x 20'</v>
          </cell>
          <cell r="C458" t="str">
            <v>pc.</v>
          </cell>
          <cell r="D458">
            <v>309.75</v>
          </cell>
          <cell r="E458">
            <v>0</v>
          </cell>
        </row>
        <row r="459">
          <cell r="A459">
            <v>19.149999999999999</v>
          </cell>
          <cell r="B459" t="str">
            <v>Angle Bars, 1/4" x 2" x 2" x 20'</v>
          </cell>
          <cell r="C459" t="str">
            <v>pc.</v>
          </cell>
          <cell r="D459">
            <v>619.5</v>
          </cell>
          <cell r="E459">
            <v>0</v>
          </cell>
        </row>
        <row r="460">
          <cell r="A460">
            <v>19.16</v>
          </cell>
          <cell r="B460" t="str">
            <v>Angle Bars, 3/8" x 2" x 2" x 20'</v>
          </cell>
          <cell r="C460" t="str">
            <v>pc.</v>
          </cell>
          <cell r="D460">
            <v>924</v>
          </cell>
          <cell r="E460">
            <v>0</v>
          </cell>
        </row>
        <row r="461">
          <cell r="A461" t="str">
            <v>19.16a</v>
          </cell>
          <cell r="B461" t="str">
            <v>Angle Bars, 3/16" x 2" x 2" x 20'</v>
          </cell>
          <cell r="C461" t="str">
            <v>pc.</v>
          </cell>
          <cell r="D461">
            <v>462</v>
          </cell>
          <cell r="E461">
            <v>0</v>
          </cell>
        </row>
        <row r="462">
          <cell r="A462" t="str">
            <v>19.16b</v>
          </cell>
          <cell r="B462" t="str">
            <v>Angle Bars, 1/4" x 2.5" x 2.5" x 20'</v>
          </cell>
          <cell r="C462" t="str">
            <v>pc.</v>
          </cell>
          <cell r="D462">
            <v>777</v>
          </cell>
          <cell r="E462">
            <v>0</v>
          </cell>
        </row>
        <row r="463">
          <cell r="A463">
            <v>19.170000000000002</v>
          </cell>
          <cell r="B463" t="str">
            <v>4' x 8' x 6mm Steel Plate</v>
          </cell>
          <cell r="C463" t="str">
            <v>pc.</v>
          </cell>
          <cell r="D463">
            <v>2572.5</v>
          </cell>
          <cell r="E463">
            <v>0</v>
          </cell>
        </row>
        <row r="464">
          <cell r="A464">
            <v>20</v>
          </cell>
          <cell r="B464" t="str">
            <v>Tile Works</v>
          </cell>
          <cell r="D464">
            <v>0</v>
          </cell>
          <cell r="E464">
            <v>0</v>
          </cell>
        </row>
        <row r="465">
          <cell r="A465">
            <v>20.010000000000002</v>
          </cell>
          <cell r="B465" t="str">
            <v>Glazed Tiles 4"x4"</v>
          </cell>
          <cell r="C465" t="str">
            <v>pc.</v>
          </cell>
          <cell r="D465">
            <v>5.25</v>
          </cell>
          <cell r="E465">
            <v>0</v>
          </cell>
        </row>
        <row r="466">
          <cell r="A466">
            <v>20.02</v>
          </cell>
          <cell r="B466" t="str">
            <v>Unglazed Tiles 4"x4"</v>
          </cell>
          <cell r="C466" t="str">
            <v>pc.</v>
          </cell>
          <cell r="D466">
            <v>4.2</v>
          </cell>
          <cell r="E466">
            <v>0</v>
          </cell>
        </row>
        <row r="467">
          <cell r="A467">
            <v>20.03</v>
          </cell>
          <cell r="B467" t="str">
            <v>Glazed Tiles 8"x8"</v>
          </cell>
          <cell r="C467" t="str">
            <v>pc.</v>
          </cell>
          <cell r="D467">
            <v>21</v>
          </cell>
          <cell r="E467">
            <v>0</v>
          </cell>
        </row>
        <row r="468">
          <cell r="A468">
            <v>20.04</v>
          </cell>
          <cell r="B468" t="str">
            <v>Unglazed Tiles 8"x8"</v>
          </cell>
          <cell r="C468" t="str">
            <v>pc.</v>
          </cell>
          <cell r="D468">
            <v>16.8</v>
          </cell>
          <cell r="E468">
            <v>0</v>
          </cell>
        </row>
        <row r="469">
          <cell r="A469">
            <v>20.05</v>
          </cell>
          <cell r="B469" t="str">
            <v>Grout</v>
          </cell>
          <cell r="C469" t="str">
            <v>kg.</v>
          </cell>
          <cell r="D469">
            <v>36.75</v>
          </cell>
          <cell r="E469">
            <v>0</v>
          </cell>
        </row>
        <row r="470">
          <cell r="A470">
            <v>20.059999999999999</v>
          </cell>
          <cell r="B470" t="str">
            <v>White Cement</v>
          </cell>
          <cell r="C470" t="str">
            <v>kg.</v>
          </cell>
          <cell r="D470">
            <v>47.25</v>
          </cell>
          <cell r="E470">
            <v>0</v>
          </cell>
        </row>
        <row r="471">
          <cell r="A471">
            <v>21</v>
          </cell>
          <cell r="B471" t="str">
            <v>Wires/Wiring Devices</v>
          </cell>
          <cell r="D471">
            <v>0</v>
          </cell>
          <cell r="E471">
            <v>0</v>
          </cell>
        </row>
        <row r="472">
          <cell r="A472">
            <v>21.01</v>
          </cell>
          <cell r="B472" t="str">
            <v>Electrical Wire Stranded 150m/roll, TW #  6</v>
          </cell>
          <cell r="C472" t="str">
            <v>roll</v>
          </cell>
          <cell r="D472">
            <v>3738</v>
          </cell>
          <cell r="E472">
            <v>0</v>
          </cell>
        </row>
        <row r="473">
          <cell r="A473">
            <v>21.02</v>
          </cell>
          <cell r="B473" t="str">
            <v>Electrical Wire Stranded 150m/roll, TW #  8</v>
          </cell>
          <cell r="C473" t="str">
            <v>roll</v>
          </cell>
          <cell r="D473">
            <v>2866.5</v>
          </cell>
          <cell r="E473">
            <v>0</v>
          </cell>
        </row>
        <row r="474">
          <cell r="A474">
            <v>21.03</v>
          </cell>
          <cell r="B474" t="str">
            <v>Electrical Wire Stranded 150m/roll, TW # 10</v>
          </cell>
          <cell r="C474" t="str">
            <v>roll</v>
          </cell>
          <cell r="D474">
            <v>1485.75</v>
          </cell>
          <cell r="E474">
            <v>0</v>
          </cell>
        </row>
        <row r="475">
          <cell r="A475">
            <v>21.04</v>
          </cell>
          <cell r="B475" t="str">
            <v>Electrical Wire Stranded 150m/roll, TW # 12</v>
          </cell>
          <cell r="C475" t="str">
            <v>roll</v>
          </cell>
          <cell r="D475">
            <v>1165.5</v>
          </cell>
          <cell r="E475">
            <v>0</v>
          </cell>
        </row>
        <row r="476">
          <cell r="A476">
            <v>21.05</v>
          </cell>
          <cell r="B476" t="str">
            <v>Electrical Wire Stranded 150m/roll, TW # 14</v>
          </cell>
          <cell r="C476" t="str">
            <v>roll</v>
          </cell>
          <cell r="D476">
            <v>680.4</v>
          </cell>
          <cell r="E476">
            <v>0</v>
          </cell>
        </row>
        <row r="477">
          <cell r="A477">
            <v>21.06</v>
          </cell>
          <cell r="B477" t="str">
            <v>Entrance Cap 3/4" dia.</v>
          </cell>
          <cell r="C477" t="str">
            <v>pc.</v>
          </cell>
          <cell r="D477">
            <v>43.050000000000004</v>
          </cell>
          <cell r="E477">
            <v>0</v>
          </cell>
        </row>
        <row r="478">
          <cell r="A478">
            <v>21.07</v>
          </cell>
          <cell r="B478" t="str">
            <v>Entrance Cap  1" dia.</v>
          </cell>
          <cell r="C478" t="str">
            <v>pc.</v>
          </cell>
          <cell r="D478">
            <v>49.35</v>
          </cell>
          <cell r="E478">
            <v>0</v>
          </cell>
        </row>
        <row r="479">
          <cell r="A479">
            <v>21.08</v>
          </cell>
          <cell r="B479" t="str">
            <v>Porcelain Split Knob</v>
          </cell>
          <cell r="C479" t="str">
            <v>pc.</v>
          </cell>
          <cell r="D479">
            <v>2.625</v>
          </cell>
          <cell r="E479">
            <v>0</v>
          </cell>
        </row>
        <row r="480">
          <cell r="A480">
            <v>21.09</v>
          </cell>
          <cell r="B480" t="str">
            <v>RSC Clamp 1" dia.</v>
          </cell>
          <cell r="C480" t="str">
            <v>pc.</v>
          </cell>
          <cell r="D480">
            <v>3.1500000000000004</v>
          </cell>
          <cell r="E480">
            <v>0</v>
          </cell>
        </row>
        <row r="481">
          <cell r="A481">
            <v>22</v>
          </cell>
          <cell r="B481" t="str">
            <v>Wood/Lumber</v>
          </cell>
          <cell r="D481">
            <v>0</v>
          </cell>
          <cell r="E481">
            <v>0</v>
          </cell>
        </row>
        <row r="482">
          <cell r="A482" t="str">
            <v>22a</v>
          </cell>
          <cell r="B482" t="str">
            <v>Ceiling Frame Work</v>
          </cell>
          <cell r="C482" t="str">
            <v>bd. ft.</v>
          </cell>
          <cell r="D482">
            <v>0</v>
          </cell>
          <cell r="E482">
            <v>15</v>
          </cell>
        </row>
        <row r="483">
          <cell r="A483" t="str">
            <v>22b</v>
          </cell>
          <cell r="B483" t="str">
            <v>Partition Frame Work</v>
          </cell>
          <cell r="C483" t="str">
            <v>bd. ft.</v>
          </cell>
          <cell r="D483">
            <v>0</v>
          </cell>
          <cell r="E483">
            <v>8.5799000000000003</v>
          </cell>
        </row>
        <row r="484">
          <cell r="A484" t="str">
            <v>22c</v>
          </cell>
          <cell r="B484" t="str">
            <v>Plywood Installation</v>
          </cell>
          <cell r="C484" t="str">
            <v>pc.</v>
          </cell>
          <cell r="D484">
            <v>0</v>
          </cell>
          <cell r="E484">
            <v>80</v>
          </cell>
        </row>
        <row r="485">
          <cell r="A485" t="str">
            <v>22d</v>
          </cell>
          <cell r="B485" t="str">
            <v>Fabrication &amp; Installation of Truss (Wood)</v>
          </cell>
          <cell r="C485" t="str">
            <v>bd. ft.</v>
          </cell>
          <cell r="D485">
            <v>0</v>
          </cell>
          <cell r="E485">
            <v>14.4406</v>
          </cell>
        </row>
        <row r="486">
          <cell r="A486" t="str">
            <v>22e</v>
          </cell>
          <cell r="B486" t="str">
            <v>Installation of Purlins (Wood)</v>
          </cell>
          <cell r="C486" t="str">
            <v>bd. ft.</v>
          </cell>
          <cell r="D486">
            <v>0</v>
          </cell>
          <cell r="E486">
            <v>5.15</v>
          </cell>
        </row>
        <row r="487">
          <cell r="A487" t="str">
            <v>22f</v>
          </cell>
          <cell r="B487" t="str">
            <v>Removal of Wooden Truss</v>
          </cell>
          <cell r="C487" t="str">
            <v>bd. ft.</v>
          </cell>
          <cell r="D487">
            <v>0</v>
          </cell>
          <cell r="E487">
            <v>3</v>
          </cell>
        </row>
        <row r="488">
          <cell r="A488" t="str">
            <v>22g</v>
          </cell>
          <cell r="B488" t="str">
            <v>Removal of Purlins (Wood)</v>
          </cell>
          <cell r="C488" t="str">
            <v>bd. ft.</v>
          </cell>
          <cell r="D488">
            <v>0</v>
          </cell>
          <cell r="E488">
            <v>3</v>
          </cell>
        </row>
        <row r="489">
          <cell r="A489" t="str">
            <v>22h</v>
          </cell>
          <cell r="B489" t="str">
            <v>Removal of Ceiling Frame</v>
          </cell>
          <cell r="C489" t="str">
            <v>bd. ft.</v>
          </cell>
          <cell r="D489">
            <v>0</v>
          </cell>
          <cell r="E489">
            <v>2</v>
          </cell>
        </row>
        <row r="490">
          <cell r="A490" t="str">
            <v>22i</v>
          </cell>
          <cell r="B490" t="str">
            <v>Removal of Partition Frame</v>
          </cell>
          <cell r="C490" t="str">
            <v>bd. ft.</v>
          </cell>
          <cell r="D490">
            <v>0</v>
          </cell>
          <cell r="E490">
            <v>0.19570000000000001</v>
          </cell>
        </row>
        <row r="491">
          <cell r="A491" t="str">
            <v>22j</v>
          </cell>
          <cell r="B491" t="str">
            <v>Removal of Ceiling Board</v>
          </cell>
          <cell r="C491" t="str">
            <v>sq.m.</v>
          </cell>
          <cell r="D491">
            <v>0</v>
          </cell>
          <cell r="E491">
            <v>20</v>
          </cell>
        </row>
        <row r="492">
          <cell r="A492" t="str">
            <v>22k</v>
          </cell>
          <cell r="B492" t="str">
            <v>Removal of Partition Board</v>
          </cell>
          <cell r="C492" t="str">
            <v>sq.m.</v>
          </cell>
          <cell r="D492">
            <v>0</v>
          </cell>
          <cell r="E492">
            <v>3.9449000000000001</v>
          </cell>
        </row>
        <row r="493">
          <cell r="A493" t="str">
            <v>22l</v>
          </cell>
          <cell r="B493" t="str">
            <v>Installation of T&amp;G (Wall)</v>
          </cell>
          <cell r="C493" t="str">
            <v>bd. ft.</v>
          </cell>
          <cell r="D493">
            <v>0</v>
          </cell>
          <cell r="E493">
            <v>14.832000000000001</v>
          </cell>
        </row>
        <row r="494">
          <cell r="A494" t="str">
            <v>22m</v>
          </cell>
          <cell r="B494" t="str">
            <v>Removal of T&amp;G (Wall)</v>
          </cell>
          <cell r="C494" t="str">
            <v>bd. ft.</v>
          </cell>
          <cell r="D494">
            <v>0</v>
          </cell>
          <cell r="E494">
            <v>0.88580000000000003</v>
          </cell>
        </row>
        <row r="495">
          <cell r="A495" t="str">
            <v>22n</v>
          </cell>
          <cell r="B495" t="str">
            <v>Fab./Inst./Strip of Formworks (Wall on ground)</v>
          </cell>
          <cell r="C495" t="str">
            <v>sq.m.</v>
          </cell>
          <cell r="D495">
            <v>0</v>
          </cell>
          <cell r="E495">
            <v>92.7</v>
          </cell>
        </row>
        <row r="496">
          <cell r="A496" t="str">
            <v>22o</v>
          </cell>
          <cell r="B496" t="str">
            <v>Fab./Inst./Strip of Formworks (Wall above 10')</v>
          </cell>
          <cell r="C496" t="str">
            <v>sq.m.</v>
          </cell>
          <cell r="D496">
            <v>0</v>
          </cell>
          <cell r="E496">
            <v>103</v>
          </cell>
        </row>
        <row r="497">
          <cell r="A497" t="str">
            <v>22p</v>
          </cell>
          <cell r="B497" t="str">
            <v>Fab./Inst./Strip of Formworks (Beams)</v>
          </cell>
          <cell r="C497" t="str">
            <v>sq.m.</v>
          </cell>
          <cell r="D497">
            <v>0</v>
          </cell>
          <cell r="E497">
            <v>113.3</v>
          </cell>
        </row>
        <row r="498">
          <cell r="A498" t="str">
            <v>22q</v>
          </cell>
          <cell r="B498" t="str">
            <v>Fab./Inst./Strip of Formworks (Column)</v>
          </cell>
          <cell r="C498" t="str">
            <v>sq.m.</v>
          </cell>
          <cell r="D498">
            <v>0</v>
          </cell>
          <cell r="E498">
            <v>103</v>
          </cell>
        </row>
        <row r="499">
          <cell r="A499" t="str">
            <v>22q1</v>
          </cell>
          <cell r="B499" t="str">
            <v>Fab./Inst./Strip of Formworks (Slab)</v>
          </cell>
          <cell r="C499" t="str">
            <v>sq.m.</v>
          </cell>
          <cell r="D499">
            <v>0</v>
          </cell>
          <cell r="E499">
            <v>166.65400000000002</v>
          </cell>
        </row>
        <row r="500">
          <cell r="A500" t="str">
            <v>22r</v>
          </cell>
          <cell r="B500" t="str">
            <v>Fab./Inst./Removal of Scaffolds</v>
          </cell>
          <cell r="C500" t="str">
            <v>lot</v>
          </cell>
          <cell r="D500">
            <v>0</v>
          </cell>
          <cell r="E500">
            <v>515</v>
          </cell>
        </row>
        <row r="501">
          <cell r="A501" t="str">
            <v>22r1</v>
          </cell>
          <cell r="B501" t="str">
            <v>Fab./Inst./Removal of Scaffolds</v>
          </cell>
          <cell r="C501" t="str">
            <v>bd.ft.</v>
          </cell>
          <cell r="D501">
            <v>0</v>
          </cell>
          <cell r="E501">
            <v>3.4608000000000003</v>
          </cell>
        </row>
        <row r="502">
          <cell r="A502" t="str">
            <v>22s</v>
          </cell>
          <cell r="B502" t="str">
            <v>Application of Wood Preservative</v>
          </cell>
          <cell r="C502" t="str">
            <v>unit</v>
          </cell>
          <cell r="D502">
            <v>0</v>
          </cell>
          <cell r="E502">
            <v>360.5</v>
          </cell>
        </row>
        <row r="503">
          <cell r="A503" t="str">
            <v>22t</v>
          </cell>
          <cell r="B503" t="str">
            <v xml:space="preserve">Installation of T&amp;G </v>
          </cell>
          <cell r="C503" t="str">
            <v>bd.ft.</v>
          </cell>
          <cell r="D503">
            <v>0</v>
          </cell>
          <cell r="E503">
            <v>16.686</v>
          </cell>
        </row>
        <row r="504">
          <cell r="A504" t="str">
            <v>22u</v>
          </cell>
          <cell r="B504" t="str">
            <v xml:space="preserve">Removal of T&amp;G </v>
          </cell>
          <cell r="C504" t="str">
            <v>bd. ft.</v>
          </cell>
          <cell r="D504">
            <v>0</v>
          </cell>
          <cell r="E504">
            <v>1.236</v>
          </cell>
        </row>
        <row r="505">
          <cell r="A505">
            <v>22.01</v>
          </cell>
          <cell r="B505" t="str">
            <v>Lumber, Kiln Dried, Apitong</v>
          </cell>
          <cell r="C505" t="str">
            <v>bd. ft.</v>
          </cell>
          <cell r="D505">
            <v>36</v>
          </cell>
          <cell r="E505">
            <v>0</v>
          </cell>
        </row>
        <row r="506">
          <cell r="A506">
            <v>22.02</v>
          </cell>
          <cell r="B506" t="str">
            <v>Rough Lumber, Sun Dried,  Apitong</v>
          </cell>
          <cell r="C506" t="str">
            <v>bd. ft.</v>
          </cell>
          <cell r="D506">
            <v>25.200000000000003</v>
          </cell>
          <cell r="E506">
            <v>0</v>
          </cell>
        </row>
        <row r="507">
          <cell r="A507">
            <v>22.03</v>
          </cell>
          <cell r="B507" t="str">
            <v>Lumber, Sun Dried, Guijo</v>
          </cell>
          <cell r="C507" t="str">
            <v>bd. ft.</v>
          </cell>
          <cell r="D507">
            <v>37.800000000000004</v>
          </cell>
          <cell r="E507">
            <v>0</v>
          </cell>
        </row>
        <row r="508">
          <cell r="A508">
            <v>22.04</v>
          </cell>
          <cell r="B508" t="str">
            <v>Lumber, Kiln Dried, Tanguile</v>
          </cell>
          <cell r="C508" t="str">
            <v>bd. ft.</v>
          </cell>
          <cell r="D508">
            <v>37.800000000000004</v>
          </cell>
          <cell r="E508">
            <v>0</v>
          </cell>
        </row>
        <row r="509">
          <cell r="A509">
            <v>22.05</v>
          </cell>
          <cell r="B509" t="str">
            <v>Rough Lumber, Tanguile</v>
          </cell>
          <cell r="C509" t="str">
            <v>bd. ft.</v>
          </cell>
          <cell r="D509">
            <v>25.200000000000003</v>
          </cell>
          <cell r="E509">
            <v>0</v>
          </cell>
        </row>
        <row r="510">
          <cell r="A510">
            <v>22.06</v>
          </cell>
          <cell r="B510" t="str">
            <v>Lumber, Sun Dried, Yakal</v>
          </cell>
          <cell r="C510" t="str">
            <v>bd. ft.</v>
          </cell>
          <cell r="D510">
            <v>53.550000000000004</v>
          </cell>
          <cell r="E510">
            <v>0</v>
          </cell>
        </row>
        <row r="511">
          <cell r="A511">
            <v>22.07</v>
          </cell>
          <cell r="B511" t="str">
            <v>S4S Lumber, Kiln Dried, Apitong</v>
          </cell>
          <cell r="C511" t="str">
            <v>bd. ft.</v>
          </cell>
          <cell r="D511">
            <v>37.800000000000004</v>
          </cell>
          <cell r="E511">
            <v>0</v>
          </cell>
        </row>
        <row r="512">
          <cell r="A512">
            <v>22.08</v>
          </cell>
          <cell r="B512" t="str">
            <v>S4S Lumber, Sun Dried, Apitong</v>
          </cell>
          <cell r="C512" t="str">
            <v>bd. ft.</v>
          </cell>
          <cell r="D512">
            <v>26.25</v>
          </cell>
          <cell r="E512">
            <v>0</v>
          </cell>
        </row>
        <row r="513">
          <cell r="A513">
            <v>22.09</v>
          </cell>
          <cell r="B513" t="str">
            <v>S4S Lumber, Kiln Dried, Guijo</v>
          </cell>
          <cell r="C513" t="str">
            <v>bd. ft.</v>
          </cell>
          <cell r="D513">
            <v>37.800000000000004</v>
          </cell>
          <cell r="E513">
            <v>0</v>
          </cell>
        </row>
        <row r="514">
          <cell r="A514">
            <v>22.1</v>
          </cell>
          <cell r="B514" t="str">
            <v>S4S Lumber, Kiln Dried, Tanguile</v>
          </cell>
          <cell r="C514" t="str">
            <v>bd. ft.</v>
          </cell>
          <cell r="D514">
            <v>30</v>
          </cell>
          <cell r="E514">
            <v>0</v>
          </cell>
        </row>
        <row r="515">
          <cell r="A515">
            <v>22.11</v>
          </cell>
          <cell r="B515" t="str">
            <v>S4S Lumber, Sun Dried, Tanguile</v>
          </cell>
          <cell r="C515" t="str">
            <v>bd. ft.</v>
          </cell>
          <cell r="D515">
            <v>26.25</v>
          </cell>
          <cell r="E515">
            <v>0</v>
          </cell>
        </row>
        <row r="516">
          <cell r="A516">
            <v>22.12</v>
          </cell>
          <cell r="B516" t="str">
            <v>S4S Lumber, Sun Dried, Yakal</v>
          </cell>
          <cell r="C516" t="str">
            <v>bd. ft.</v>
          </cell>
          <cell r="D516">
            <v>54.6</v>
          </cell>
          <cell r="E516">
            <v>0</v>
          </cell>
        </row>
        <row r="517">
          <cell r="A517">
            <v>22.13</v>
          </cell>
          <cell r="B517" t="str">
            <v>Plyboard, 3/4" x 4' x 8'</v>
          </cell>
          <cell r="C517" t="str">
            <v>pc.</v>
          </cell>
          <cell r="D517">
            <v>693</v>
          </cell>
          <cell r="E517">
            <v>0</v>
          </cell>
        </row>
        <row r="518">
          <cell r="A518">
            <v>22.14</v>
          </cell>
          <cell r="B518" t="str">
            <v>Plywood, Danarra</v>
          </cell>
          <cell r="C518" t="str">
            <v>pc.</v>
          </cell>
          <cell r="D518">
            <v>420</v>
          </cell>
          <cell r="E518">
            <v>0</v>
          </cell>
        </row>
        <row r="519">
          <cell r="A519">
            <v>22.15</v>
          </cell>
          <cell r="B519" t="str">
            <v>Plywood, Marine, 1/4" x 4' x 8'</v>
          </cell>
          <cell r="C519" t="str">
            <v>pc.</v>
          </cell>
          <cell r="D519">
            <v>304.5</v>
          </cell>
          <cell r="E519">
            <v>0</v>
          </cell>
        </row>
        <row r="520">
          <cell r="A520">
            <v>22.16</v>
          </cell>
          <cell r="B520" t="str">
            <v>Plywood, Marine, 1/2" x 4' x 8'</v>
          </cell>
          <cell r="C520" t="str">
            <v>pc.</v>
          </cell>
          <cell r="D520">
            <v>577.5</v>
          </cell>
          <cell r="E520">
            <v>0</v>
          </cell>
        </row>
        <row r="521">
          <cell r="A521">
            <v>22.17</v>
          </cell>
          <cell r="B521" t="str">
            <v>Plywood, Marine, 3/4" x 4' x 8'</v>
          </cell>
          <cell r="C521" t="str">
            <v>pc.</v>
          </cell>
          <cell r="D521">
            <v>997.5</v>
          </cell>
          <cell r="E521">
            <v>0</v>
          </cell>
        </row>
        <row r="522">
          <cell r="A522">
            <v>22.18</v>
          </cell>
          <cell r="B522" t="str">
            <v>Plywood, Ordinary, 1/4" x 4' x 8'</v>
          </cell>
          <cell r="C522" t="str">
            <v>pc.</v>
          </cell>
          <cell r="D522">
            <v>260</v>
          </cell>
          <cell r="E522">
            <v>0</v>
          </cell>
        </row>
        <row r="523">
          <cell r="A523">
            <v>22.19</v>
          </cell>
          <cell r="B523" t="str">
            <v>Plywood, Ordinary, 1/2" x 4' x 8'</v>
          </cell>
          <cell r="C523" t="str">
            <v>pc.</v>
          </cell>
          <cell r="D523">
            <v>472.5</v>
          </cell>
          <cell r="E523">
            <v>0</v>
          </cell>
        </row>
        <row r="524">
          <cell r="A524">
            <v>22.2</v>
          </cell>
          <cell r="B524" t="str">
            <v>Plywood, Ordinary, 3/4" x 4' x 8'</v>
          </cell>
          <cell r="C524" t="str">
            <v>pc.</v>
          </cell>
          <cell r="D524">
            <v>808.5</v>
          </cell>
          <cell r="E524">
            <v>0</v>
          </cell>
        </row>
        <row r="525">
          <cell r="A525">
            <v>22.21</v>
          </cell>
          <cell r="B525" t="str">
            <v>T&amp;G, 3/4" x 6"</v>
          </cell>
          <cell r="C525" t="str">
            <v>bd. ft.</v>
          </cell>
          <cell r="D525">
            <v>42</v>
          </cell>
          <cell r="E525">
            <v>0</v>
          </cell>
        </row>
        <row r="526">
          <cell r="A526">
            <v>22.22</v>
          </cell>
          <cell r="B526" t="str">
            <v>Removal of Beam (Wood)</v>
          </cell>
          <cell r="C526" t="str">
            <v>bd. ft.</v>
          </cell>
          <cell r="D526">
            <v>0</v>
          </cell>
          <cell r="E526">
            <v>0.56650000000000011</v>
          </cell>
        </row>
        <row r="527">
          <cell r="A527">
            <v>22.23</v>
          </cell>
          <cell r="B527" t="str">
            <v>Removal of Column (Wood)</v>
          </cell>
          <cell r="C527" t="str">
            <v>bd. ft.</v>
          </cell>
          <cell r="D527">
            <v>0</v>
          </cell>
          <cell r="E527">
            <v>0.36049999999999999</v>
          </cell>
        </row>
        <row r="528">
          <cell r="A528">
            <v>22.24</v>
          </cell>
          <cell r="B528" t="str">
            <v>Fabrication &amp; Installation of Beam</v>
          </cell>
          <cell r="C528" t="str">
            <v>bd. ft.</v>
          </cell>
          <cell r="D528">
            <v>0</v>
          </cell>
          <cell r="E528">
            <v>27.707000000000001</v>
          </cell>
        </row>
        <row r="529">
          <cell r="A529">
            <v>22.25</v>
          </cell>
          <cell r="B529" t="str">
            <v>Fabrication &amp; Installation of Column</v>
          </cell>
          <cell r="C529" t="str">
            <v>bd. ft.</v>
          </cell>
          <cell r="D529">
            <v>0</v>
          </cell>
          <cell r="E529">
            <v>27.707000000000001</v>
          </cell>
        </row>
        <row r="530">
          <cell r="A530">
            <v>22.26</v>
          </cell>
          <cell r="B530" t="str">
            <v>Coco Lumber</v>
          </cell>
          <cell r="C530" t="str">
            <v>bd. ft.</v>
          </cell>
          <cell r="D530">
            <v>5</v>
          </cell>
          <cell r="E530">
            <v>0</v>
          </cell>
        </row>
        <row r="531">
          <cell r="A531">
            <v>30.01</v>
          </cell>
          <cell r="B531" t="str">
            <v>Standard One-Classroom School Building w/o Toilet</v>
          </cell>
          <cell r="C531" t="str">
            <v>Lot</v>
          </cell>
          <cell r="D531">
            <v>168654.15</v>
          </cell>
          <cell r="E531">
            <v>49632.507000000005</v>
          </cell>
        </row>
        <row r="532">
          <cell r="A532">
            <v>30.02</v>
          </cell>
          <cell r="B532" t="str">
            <v>Standard Two-Classroom School Building w/o Toilet</v>
          </cell>
          <cell r="C532" t="str">
            <v>Lot</v>
          </cell>
          <cell r="D532">
            <v>315637.413</v>
          </cell>
          <cell r="E532">
            <v>92887.583599999998</v>
          </cell>
        </row>
        <row r="533">
          <cell r="A533">
            <v>30.03</v>
          </cell>
          <cell r="B533" t="str">
            <v>Standard Three-Classroom School Building w/o Toilet</v>
          </cell>
          <cell r="C533" t="str">
            <v>Lot</v>
          </cell>
          <cell r="D533">
            <v>462620.67600000004</v>
          </cell>
          <cell r="E533">
            <v>136142.66020000001</v>
          </cell>
        </row>
        <row r="534">
          <cell r="A534">
            <v>30.04</v>
          </cell>
          <cell r="B534" t="str">
            <v>Standard One-Classroom School Building w/ Toilet</v>
          </cell>
          <cell r="C534" t="str">
            <v>Lot</v>
          </cell>
          <cell r="D534">
            <v>200154.15</v>
          </cell>
          <cell r="E534">
            <v>68719.59150000001</v>
          </cell>
        </row>
        <row r="535">
          <cell r="A535">
            <v>23</v>
          </cell>
          <cell r="B535" t="str">
            <v>Insulation</v>
          </cell>
          <cell r="D535">
            <v>0</v>
          </cell>
          <cell r="E535">
            <v>0</v>
          </cell>
        </row>
        <row r="536">
          <cell r="A536">
            <v>23.01</v>
          </cell>
          <cell r="B536" t="str">
            <v>White Batts Polyester Sound Absorber (25mmm), Acoustica</v>
          </cell>
          <cell r="C536" t="str">
            <v>sheet</v>
          </cell>
          <cell r="D536">
            <v>945</v>
          </cell>
          <cell r="E536">
            <v>0</v>
          </cell>
        </row>
        <row r="537">
          <cell r="A537">
            <v>23.02</v>
          </cell>
          <cell r="B537" t="str">
            <v>Attenuator Board (15mm), VyBar</v>
          </cell>
          <cell r="C537" t="str">
            <v>sheet</v>
          </cell>
          <cell r="D537">
            <v>1260</v>
          </cell>
          <cell r="E537">
            <v>0</v>
          </cell>
        </row>
        <row r="538">
          <cell r="A538">
            <v>23.03</v>
          </cell>
          <cell r="B538" t="str">
            <v>Acoustiflex Flexible Sound Barner (4mm), Acoustica</v>
          </cell>
          <cell r="C538" t="str">
            <v>roll</v>
          </cell>
          <cell r="D538">
            <v>3780</v>
          </cell>
          <cell r="E538">
            <v>0</v>
          </cell>
        </row>
        <row r="539">
          <cell r="A539">
            <v>23.04</v>
          </cell>
          <cell r="B539" t="str">
            <v>Acoustic Wall Panel (using 3/16" plywood)</v>
          </cell>
          <cell r="C539" t="str">
            <v>sq.m.</v>
          </cell>
          <cell r="D539">
            <v>1260</v>
          </cell>
          <cell r="E539">
            <v>0</v>
          </cell>
        </row>
        <row r="540">
          <cell r="A540">
            <v>23.05</v>
          </cell>
          <cell r="B540" t="str">
            <v>Acoustic Wall Panel (using 1"x2" wooden frame)</v>
          </cell>
          <cell r="C540" t="str">
            <v>sq.m.</v>
          </cell>
          <cell r="D540">
            <v>1575</v>
          </cell>
          <cell r="E540">
            <v>0</v>
          </cell>
        </row>
        <row r="541">
          <cell r="A541">
            <v>24</v>
          </cell>
          <cell r="B541" t="str">
            <v>Waterproofing</v>
          </cell>
          <cell r="C541" t="str">
            <v>sq.m.</v>
          </cell>
          <cell r="D541">
            <v>210</v>
          </cell>
          <cell r="E541">
            <v>90</v>
          </cell>
        </row>
      </sheetData>
      <sheetData sheetId="3" refreshError="1"/>
      <sheetData sheetId="4" refreshError="1"/>
      <sheetData sheetId="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TIMATE"/>
      <sheetName val="POW"/>
      <sheetName val="SCHEDULE"/>
      <sheetName val="BOM"/>
      <sheetName val="PRF"/>
    </sheetNames>
    <sheetDataSet>
      <sheetData sheetId="0"/>
      <sheetData sheetId="1"/>
      <sheetData sheetId="2">
        <row r="15">
          <cell r="L15">
            <v>2.1064552607944962E-2</v>
          </cell>
          <cell r="M15">
            <v>0.14624530121450796</v>
          </cell>
          <cell r="N15">
            <v>0.25036149721312601</v>
          </cell>
          <cell r="O15">
            <v>0.48143675979794076</v>
          </cell>
          <cell r="P15">
            <v>0.71251202238275557</v>
          </cell>
          <cell r="Q15">
            <v>0.88595920844331988</v>
          </cell>
          <cell r="R15">
            <v>0.93244732791768747</v>
          </cell>
          <cell r="S15">
            <v>1</v>
          </cell>
        </row>
      </sheetData>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22"/>
  <sheetViews>
    <sheetView tabSelected="1" workbookViewId="0">
      <selection sqref="A1:I1"/>
    </sheetView>
  </sheetViews>
  <sheetFormatPr defaultRowHeight="18" customHeight="1" x14ac:dyDescent="0.25"/>
  <cols>
    <col min="1" max="1" width="10" style="57" customWidth="1"/>
    <col min="2" max="2" width="71.7109375" style="57" customWidth="1"/>
    <col min="3" max="4" width="11" style="57" hidden="1" customWidth="1"/>
    <col min="5" max="7" width="11" style="91" hidden="1" customWidth="1"/>
    <col min="8" max="8" width="13.42578125" style="91" customWidth="1"/>
    <col min="9" max="9" width="9.140625" style="60" customWidth="1"/>
    <col min="10" max="10" width="12.28515625" style="57" customWidth="1"/>
    <col min="11" max="16384" width="9.140625" style="57"/>
  </cols>
  <sheetData>
    <row r="1" spans="1:10" ht="18" customHeight="1" x14ac:dyDescent="0.25">
      <c r="A1" s="96" t="s">
        <v>75</v>
      </c>
      <c r="B1" s="96"/>
      <c r="C1" s="96"/>
      <c r="D1" s="96"/>
      <c r="E1" s="96"/>
      <c r="F1" s="96"/>
      <c r="G1" s="96"/>
      <c r="H1" s="96"/>
      <c r="I1" s="96"/>
    </row>
    <row r="2" spans="1:10" s="60" customFormat="1" ht="28.5" customHeight="1" x14ac:dyDescent="0.25">
      <c r="A2" s="58" t="s">
        <v>45</v>
      </c>
      <c r="B2" s="58" t="s">
        <v>46</v>
      </c>
      <c r="C2" s="58" t="s">
        <v>47</v>
      </c>
      <c r="D2" s="58" t="s">
        <v>48</v>
      </c>
      <c r="E2" s="59" t="s">
        <v>49</v>
      </c>
      <c r="F2" s="59" t="s">
        <v>50</v>
      </c>
      <c r="G2" s="59" t="s">
        <v>51</v>
      </c>
      <c r="H2" s="59" t="s">
        <v>52</v>
      </c>
      <c r="I2" s="58" t="s">
        <v>53</v>
      </c>
      <c r="J2" s="58" t="s">
        <v>76</v>
      </c>
    </row>
    <row r="3" spans="1:10" ht="18" customHeight="1" x14ac:dyDescent="0.25">
      <c r="A3" s="61">
        <v>1</v>
      </c>
      <c r="B3" s="62" t="s">
        <v>54</v>
      </c>
      <c r="C3" s="63"/>
      <c r="D3" s="64"/>
      <c r="E3" s="65"/>
      <c r="F3" s="65"/>
      <c r="G3" s="65"/>
      <c r="H3" s="66"/>
      <c r="I3" s="61"/>
      <c r="J3" s="92"/>
    </row>
    <row r="4" spans="1:10" ht="33" customHeight="1" x14ac:dyDescent="0.25">
      <c r="A4" s="67">
        <v>1.1000000000000001</v>
      </c>
      <c r="B4" s="68" t="s">
        <v>55</v>
      </c>
      <c r="C4" s="69"/>
      <c r="D4" s="67">
        <v>1</v>
      </c>
      <c r="E4" s="70"/>
      <c r="F4" s="70"/>
      <c r="G4" s="70"/>
      <c r="H4" s="71">
        <f>D4</f>
        <v>1</v>
      </c>
      <c r="I4" s="72" t="s">
        <v>41</v>
      </c>
      <c r="J4" s="94"/>
    </row>
    <row r="5" spans="1:10" ht="18" customHeight="1" x14ac:dyDescent="0.25">
      <c r="A5" s="73">
        <v>2</v>
      </c>
      <c r="B5" s="74" t="s">
        <v>56</v>
      </c>
      <c r="C5" s="69"/>
      <c r="D5" s="67"/>
      <c r="E5" s="75"/>
      <c r="F5" s="75"/>
      <c r="G5" s="75"/>
      <c r="H5" s="76"/>
      <c r="I5" s="73"/>
      <c r="J5" s="92"/>
    </row>
    <row r="6" spans="1:10" ht="33" customHeight="1" x14ac:dyDescent="0.25">
      <c r="A6" s="67">
        <v>2.1</v>
      </c>
      <c r="B6" s="69" t="s">
        <v>57</v>
      </c>
      <c r="C6" s="69"/>
      <c r="D6" s="67">
        <v>1</v>
      </c>
      <c r="E6" s="75">
        <v>150</v>
      </c>
      <c r="F6" s="75">
        <v>64</v>
      </c>
      <c r="G6" s="75"/>
      <c r="H6" s="77">
        <f>E6*F6</f>
        <v>9600</v>
      </c>
      <c r="I6" s="78" t="s">
        <v>58</v>
      </c>
      <c r="J6" s="112"/>
    </row>
    <row r="7" spans="1:10" ht="33" customHeight="1" x14ac:dyDescent="0.25">
      <c r="A7" s="67">
        <v>2.2000000000000002</v>
      </c>
      <c r="B7" s="69" t="s">
        <v>59</v>
      </c>
      <c r="C7" s="69"/>
      <c r="D7" s="67"/>
      <c r="E7" s="75"/>
      <c r="F7" s="75"/>
      <c r="G7" s="75"/>
      <c r="H7" s="77">
        <v>13484.8</v>
      </c>
      <c r="I7" s="78" t="s">
        <v>60</v>
      </c>
      <c r="J7" s="112"/>
    </row>
    <row r="8" spans="1:10" ht="33" customHeight="1" x14ac:dyDescent="0.25">
      <c r="A8" s="67"/>
      <c r="B8" s="111" t="s">
        <v>78</v>
      </c>
      <c r="C8" s="69"/>
      <c r="D8" s="67"/>
      <c r="E8" s="75"/>
      <c r="F8" s="75"/>
      <c r="G8" s="75"/>
      <c r="H8" s="77"/>
      <c r="I8" s="78"/>
      <c r="J8" s="94">
        <f>J6+J7</f>
        <v>0</v>
      </c>
    </row>
    <row r="9" spans="1:10" ht="18" customHeight="1" x14ac:dyDescent="0.25">
      <c r="A9" s="73">
        <v>3</v>
      </c>
      <c r="B9" s="79" t="s">
        <v>61</v>
      </c>
      <c r="C9" s="69"/>
      <c r="D9" s="67"/>
      <c r="E9" s="70"/>
      <c r="F9" s="70"/>
      <c r="G9" s="70"/>
      <c r="H9" s="71"/>
      <c r="I9" s="73"/>
      <c r="J9" s="92"/>
    </row>
    <row r="10" spans="1:10" ht="63" customHeight="1" x14ac:dyDescent="0.25">
      <c r="A10" s="67">
        <v>3.1</v>
      </c>
      <c r="B10" s="80" t="s">
        <v>62</v>
      </c>
      <c r="C10" s="69"/>
      <c r="D10" s="67">
        <v>1</v>
      </c>
      <c r="E10" s="70"/>
      <c r="F10" s="70"/>
      <c r="G10" s="70"/>
      <c r="H10" s="71">
        <v>4702.28</v>
      </c>
      <c r="I10" s="73" t="s">
        <v>60</v>
      </c>
      <c r="J10" s="94"/>
    </row>
    <row r="11" spans="1:10" ht="36" customHeight="1" x14ac:dyDescent="0.25">
      <c r="A11" s="73">
        <v>4</v>
      </c>
      <c r="B11" s="79" t="s">
        <v>63</v>
      </c>
      <c r="C11" s="69"/>
      <c r="D11" s="67"/>
      <c r="E11" s="70"/>
      <c r="F11" s="70"/>
      <c r="G11" s="70"/>
      <c r="H11" s="71"/>
      <c r="I11" s="73"/>
      <c r="J11" s="92"/>
    </row>
    <row r="12" spans="1:10" ht="33" customHeight="1" x14ac:dyDescent="0.25">
      <c r="A12" s="67">
        <v>4.0999999999999996</v>
      </c>
      <c r="B12" s="80" t="s">
        <v>64</v>
      </c>
      <c r="C12" s="69"/>
      <c r="D12" s="67">
        <v>1</v>
      </c>
      <c r="E12" s="70"/>
      <c r="F12" s="70"/>
      <c r="G12" s="70"/>
      <c r="H12" s="71">
        <v>1</v>
      </c>
      <c r="I12" s="73" t="s">
        <v>41</v>
      </c>
      <c r="J12" s="94"/>
    </row>
    <row r="13" spans="1:10" ht="18" customHeight="1" x14ac:dyDescent="0.25">
      <c r="A13" s="73">
        <v>5</v>
      </c>
      <c r="B13" s="79" t="s">
        <v>65</v>
      </c>
      <c r="C13" s="69"/>
      <c r="D13" s="67"/>
      <c r="E13" s="70"/>
      <c r="F13" s="70"/>
      <c r="G13" s="70"/>
      <c r="H13" s="71"/>
      <c r="I13" s="73"/>
      <c r="J13" s="92"/>
    </row>
    <row r="14" spans="1:10" ht="33" customHeight="1" x14ac:dyDescent="0.25">
      <c r="A14" s="67">
        <v>5.0999999999999996</v>
      </c>
      <c r="B14" s="80" t="s">
        <v>66</v>
      </c>
      <c r="C14" s="69"/>
      <c r="D14" s="67">
        <v>1</v>
      </c>
      <c r="E14" s="70"/>
      <c r="F14" s="70"/>
      <c r="G14" s="70"/>
      <c r="H14" s="71">
        <f>H12</f>
        <v>1</v>
      </c>
      <c r="I14" s="73" t="s">
        <v>41</v>
      </c>
      <c r="J14" s="94"/>
    </row>
    <row r="15" spans="1:10" ht="18" customHeight="1" x14ac:dyDescent="0.25">
      <c r="A15" s="73">
        <v>6</v>
      </c>
      <c r="B15" s="81" t="s">
        <v>67</v>
      </c>
      <c r="C15" s="82"/>
      <c r="D15" s="67"/>
      <c r="E15" s="75"/>
      <c r="F15" s="75"/>
      <c r="G15" s="75"/>
      <c r="H15" s="76"/>
      <c r="I15" s="73"/>
      <c r="J15" s="92"/>
    </row>
    <row r="16" spans="1:10" ht="33" customHeight="1" x14ac:dyDescent="0.25">
      <c r="A16" s="67">
        <v>6.1</v>
      </c>
      <c r="B16" s="83" t="s">
        <v>68</v>
      </c>
      <c r="C16" s="82"/>
      <c r="D16" s="67">
        <v>4</v>
      </c>
      <c r="E16" s="75"/>
      <c r="F16" s="75"/>
      <c r="G16" s="75"/>
      <c r="H16" s="77">
        <v>4000</v>
      </c>
      <c r="I16" s="73" t="s">
        <v>69</v>
      </c>
      <c r="J16" s="94"/>
    </row>
    <row r="17" spans="1:10" ht="18" customHeight="1" x14ac:dyDescent="0.25">
      <c r="A17" s="73">
        <v>7</v>
      </c>
      <c r="B17" s="79" t="s">
        <v>70</v>
      </c>
      <c r="C17" s="84"/>
      <c r="D17" s="67"/>
      <c r="E17" s="70"/>
      <c r="F17" s="70"/>
      <c r="G17" s="70"/>
      <c r="H17" s="71"/>
      <c r="I17" s="73"/>
      <c r="J17" s="92"/>
    </row>
    <row r="18" spans="1:10" ht="33" customHeight="1" x14ac:dyDescent="0.25">
      <c r="A18" s="67">
        <v>7.1</v>
      </c>
      <c r="B18" s="80" t="s">
        <v>71</v>
      </c>
      <c r="C18" s="84"/>
      <c r="D18" s="67">
        <v>1</v>
      </c>
      <c r="E18" s="70"/>
      <c r="F18" s="70"/>
      <c r="G18" s="70"/>
      <c r="H18" s="71">
        <v>1</v>
      </c>
      <c r="I18" s="73" t="s">
        <v>41</v>
      </c>
      <c r="J18" s="94"/>
    </row>
    <row r="19" spans="1:10" ht="18" customHeight="1" x14ac:dyDescent="0.25">
      <c r="A19" s="73">
        <v>8</v>
      </c>
      <c r="B19" s="79" t="s">
        <v>72</v>
      </c>
      <c r="C19" s="84"/>
      <c r="D19" s="67"/>
      <c r="E19" s="70"/>
      <c r="F19" s="70"/>
      <c r="G19" s="70"/>
      <c r="H19" s="71"/>
      <c r="I19" s="73"/>
      <c r="J19" s="92"/>
    </row>
    <row r="20" spans="1:10" ht="33" customHeight="1" x14ac:dyDescent="0.25">
      <c r="A20" s="67">
        <v>8.1</v>
      </c>
      <c r="B20" s="80" t="s">
        <v>73</v>
      </c>
      <c r="C20" s="69"/>
      <c r="D20" s="67">
        <v>1</v>
      </c>
      <c r="E20" s="70"/>
      <c r="F20" s="70"/>
      <c r="G20" s="70"/>
      <c r="H20" s="71">
        <v>1</v>
      </c>
      <c r="I20" s="73" t="s">
        <v>41</v>
      </c>
      <c r="J20" s="94"/>
    </row>
    <row r="21" spans="1:10" ht="36.75" customHeight="1" x14ac:dyDescent="0.25">
      <c r="A21" s="85">
        <v>9</v>
      </c>
      <c r="B21" s="86" t="s">
        <v>74</v>
      </c>
      <c r="C21" s="87"/>
      <c r="D21" s="88">
        <v>1</v>
      </c>
      <c r="E21" s="89"/>
      <c r="F21" s="89"/>
      <c r="G21" s="89"/>
      <c r="H21" s="90">
        <v>1</v>
      </c>
      <c r="I21" s="85" t="s">
        <v>41</v>
      </c>
      <c r="J21" s="95"/>
    </row>
    <row r="22" spans="1:10" ht="18" customHeight="1" x14ac:dyDescent="0.25">
      <c r="H22" s="93" t="s">
        <v>77</v>
      </c>
      <c r="J22" s="113">
        <f>J4+J8+J10+J12+J14+J16+J18+J20+J21</f>
        <v>0</v>
      </c>
    </row>
  </sheetData>
  <mergeCells count="1">
    <mergeCell ref="A1:I1"/>
  </mergeCells>
  <dataValidations count="2">
    <dataValidation type="list" allowBlank="1" showInputMessage="1" showErrorMessage="1" sqref="I10 I16">
      <formula1>#REF!</formula1>
    </dataValidation>
    <dataValidation type="list" allowBlank="1" showInputMessage="1" showErrorMessage="1" sqref="I6:I8 I17:I21 I12:I15 I4">
      <formula1>#REF!</formula1>
    </dataValidation>
  </dataValidations>
  <printOptions horizontalCentered="1"/>
  <pageMargins left="0" right="0" top="0.75" bottom="0.75" header="0.3" footer="0.3"/>
  <pageSetup scale="62" orientation="portrait" horizont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5"/>
  <sheetViews>
    <sheetView view="pageBreakPreview" zoomScale="80" zoomScaleNormal="100" zoomScaleSheetLayoutView="80" workbookViewId="0">
      <selection activeCell="B14" sqref="B14"/>
    </sheetView>
  </sheetViews>
  <sheetFormatPr defaultRowHeight="15" outlineLevelCol="1" x14ac:dyDescent="0.25"/>
  <cols>
    <col min="1" max="1" width="4.7109375" style="1" customWidth="1"/>
    <col min="2" max="2" width="60.7109375" style="1" customWidth="1"/>
    <col min="3" max="3" width="12.7109375" style="1" hidden="1" customWidth="1"/>
    <col min="4" max="9" width="12.7109375" style="1" hidden="1" customWidth="1" outlineLevel="1"/>
    <col min="10" max="10" width="12.7109375" style="1" hidden="1" customWidth="1"/>
    <col min="11" max="11" width="9.140625" style="2" customWidth="1"/>
    <col min="12" max="21" width="5.7109375" style="1" customWidth="1"/>
    <col min="22" max="26" width="4.85546875" style="1" customWidth="1" outlineLevel="1"/>
    <col min="27" max="28" width="9.140625" style="1" customWidth="1" outlineLevel="1"/>
    <col min="29" max="16384" width="9.140625" style="1"/>
  </cols>
  <sheetData>
    <row r="1" spans="1:21" ht="76.5" customHeight="1" x14ac:dyDescent="0.25"/>
    <row r="2" spans="1:21" s="3" customFormat="1" x14ac:dyDescent="0.25">
      <c r="A2" s="3" t="s">
        <v>0</v>
      </c>
      <c r="C2" s="103" t="str">
        <f>'[1]YI023_BOQ conc '!B8</f>
        <v>YI023 Falalop Multipurpose Community Center</v>
      </c>
      <c r="D2" s="103"/>
      <c r="E2" s="103"/>
      <c r="F2" s="103"/>
      <c r="G2" s="103"/>
      <c r="H2" s="103"/>
      <c r="I2" s="103"/>
      <c r="J2" s="103"/>
      <c r="K2" s="103"/>
      <c r="L2" s="103"/>
      <c r="M2" s="103"/>
      <c r="N2" s="103"/>
      <c r="O2" s="103"/>
      <c r="P2" s="103"/>
      <c r="Q2" s="103"/>
      <c r="R2" s="103"/>
      <c r="S2" s="103"/>
      <c r="T2" s="103"/>
      <c r="U2" s="103"/>
    </row>
    <row r="3" spans="1:21" x14ac:dyDescent="0.25">
      <c r="A3" s="1" t="s">
        <v>1</v>
      </c>
      <c r="C3" s="104" t="str">
        <f>'[1]YI023_BOQ conc '!B7</f>
        <v>Falalop</v>
      </c>
      <c r="D3" s="104"/>
      <c r="E3" s="104"/>
      <c r="F3" s="104"/>
      <c r="G3" s="104"/>
      <c r="H3" s="104"/>
      <c r="I3" s="104"/>
      <c r="J3" s="104"/>
      <c r="K3" s="104"/>
      <c r="L3" s="104"/>
      <c r="M3" s="104"/>
      <c r="N3" s="104"/>
      <c r="O3" s="104"/>
      <c r="P3" s="104"/>
      <c r="Q3" s="104"/>
      <c r="R3" s="104"/>
      <c r="S3" s="104"/>
      <c r="T3" s="104"/>
      <c r="U3" s="104"/>
    </row>
    <row r="4" spans="1:21" x14ac:dyDescent="0.25">
      <c r="A4" s="1" t="s">
        <v>2</v>
      </c>
      <c r="C4" s="104" t="str">
        <f>'[1]YI023_BOQ conc '!E7</f>
        <v>YI023</v>
      </c>
      <c r="D4" s="104"/>
      <c r="E4" s="104"/>
      <c r="F4" s="104"/>
      <c r="G4" s="104"/>
      <c r="H4" s="104"/>
      <c r="I4" s="104"/>
      <c r="J4" s="104"/>
      <c r="K4" s="104"/>
      <c r="L4" s="104"/>
      <c r="M4" s="104"/>
      <c r="N4" s="104"/>
      <c r="O4" s="104"/>
      <c r="P4" s="104"/>
      <c r="Q4" s="104"/>
      <c r="R4" s="104"/>
      <c r="S4" s="104"/>
      <c r="T4" s="104"/>
      <c r="U4" s="104"/>
    </row>
    <row r="5" spans="1:21" ht="15" customHeight="1" x14ac:dyDescent="0.25">
      <c r="A5" s="1" t="s">
        <v>3</v>
      </c>
      <c r="C5" s="105" t="s">
        <v>4</v>
      </c>
      <c r="D5" s="105"/>
      <c r="E5" s="105"/>
      <c r="F5" s="105"/>
      <c r="G5" s="105"/>
      <c r="H5" s="105"/>
      <c r="I5" s="105"/>
      <c r="J5" s="105"/>
      <c r="K5" s="105"/>
      <c r="L5" s="105"/>
      <c r="M5" s="105"/>
      <c r="N5" s="105"/>
      <c r="O5" s="105"/>
      <c r="P5" s="105"/>
      <c r="Q5" s="105"/>
      <c r="R5" s="105"/>
      <c r="S5" s="105"/>
      <c r="T5" s="105"/>
      <c r="U5" s="105"/>
    </row>
    <row r="6" spans="1:21" x14ac:dyDescent="0.25">
      <c r="A6" s="1" t="s">
        <v>5</v>
      </c>
      <c r="C6" s="104" t="s">
        <v>6</v>
      </c>
      <c r="D6" s="104"/>
      <c r="E6" s="104"/>
      <c r="F6" s="104"/>
      <c r="G6" s="104"/>
      <c r="H6" s="104"/>
      <c r="I6" s="104"/>
      <c r="J6" s="104"/>
      <c r="K6" s="104"/>
      <c r="L6" s="104"/>
      <c r="M6" s="104"/>
      <c r="N6" s="104"/>
      <c r="O6" s="104"/>
      <c r="P6" s="104"/>
      <c r="Q6" s="104"/>
      <c r="R6" s="104"/>
      <c r="S6" s="104"/>
      <c r="T6" s="104"/>
      <c r="U6" s="104"/>
    </row>
    <row r="8" spans="1:21" x14ac:dyDescent="0.25">
      <c r="A8" s="106" t="s">
        <v>7</v>
      </c>
      <c r="B8" s="106" t="s">
        <v>8</v>
      </c>
      <c r="C8" s="107" t="s">
        <v>9</v>
      </c>
      <c r="D8" s="4" t="s">
        <v>10</v>
      </c>
      <c r="E8" s="4" t="s">
        <v>11</v>
      </c>
      <c r="F8" s="4" t="s">
        <v>12</v>
      </c>
      <c r="G8" s="4" t="s">
        <v>13</v>
      </c>
      <c r="H8" s="4" t="s">
        <v>14</v>
      </c>
      <c r="I8" s="4" t="s">
        <v>15</v>
      </c>
      <c r="J8" s="108" t="s">
        <v>16</v>
      </c>
      <c r="K8" s="5" t="s">
        <v>17</v>
      </c>
      <c r="L8" s="109" t="s">
        <v>18</v>
      </c>
      <c r="M8" s="110"/>
      <c r="N8" s="110"/>
      <c r="O8" s="110"/>
      <c r="P8" s="110"/>
      <c r="Q8" s="110"/>
      <c r="R8" s="110"/>
      <c r="S8" s="110"/>
      <c r="T8" s="110"/>
      <c r="U8" s="110"/>
    </row>
    <row r="9" spans="1:21" x14ac:dyDescent="0.25">
      <c r="A9" s="106"/>
      <c r="B9" s="106"/>
      <c r="C9" s="107"/>
      <c r="D9" s="4"/>
      <c r="E9" s="6">
        <v>1.06</v>
      </c>
      <c r="F9" s="7">
        <v>0.4</v>
      </c>
      <c r="G9" s="7"/>
      <c r="H9" s="7">
        <v>1.25</v>
      </c>
      <c r="I9" s="8">
        <v>1.05</v>
      </c>
      <c r="J9" s="108"/>
      <c r="K9" s="9" t="s">
        <v>19</v>
      </c>
      <c r="L9" s="10" t="s">
        <v>20</v>
      </c>
      <c r="M9" s="11" t="s">
        <v>21</v>
      </c>
      <c r="N9" s="11" t="s">
        <v>22</v>
      </c>
      <c r="O9" s="11" t="s">
        <v>23</v>
      </c>
      <c r="P9" s="11" t="s">
        <v>24</v>
      </c>
      <c r="Q9" s="11" t="s">
        <v>25</v>
      </c>
      <c r="R9" s="11" t="s">
        <v>26</v>
      </c>
      <c r="S9" s="11" t="s">
        <v>27</v>
      </c>
      <c r="T9" s="11" t="s">
        <v>28</v>
      </c>
      <c r="U9" s="11" t="s">
        <v>29</v>
      </c>
    </row>
    <row r="10" spans="1:21" x14ac:dyDescent="0.25">
      <c r="A10" s="11">
        <v>1</v>
      </c>
      <c r="B10" s="12" t="str">
        <f>'[1]YI023_BOQ conc '!B12</f>
        <v>Mobilization/Demobilization and Transport Cost</v>
      </c>
      <c r="C10" s="13">
        <f t="shared" ref="C10:C18" si="0">I10</f>
        <v>2625</v>
      </c>
      <c r="D10" s="14"/>
      <c r="E10" s="14"/>
      <c r="F10" s="14"/>
      <c r="G10" s="14">
        <v>2000</v>
      </c>
      <c r="H10" s="14">
        <f>G10*$H$9</f>
        <v>2500</v>
      </c>
      <c r="I10" s="14">
        <f>H10*$I$9</f>
        <v>2625</v>
      </c>
      <c r="J10" s="15" t="e">
        <f>C10/$C$19</f>
        <v>#REF!</v>
      </c>
      <c r="K10" s="16">
        <v>1</v>
      </c>
      <c r="L10" s="17"/>
      <c r="M10" s="18"/>
      <c r="N10" s="18"/>
      <c r="O10" s="18"/>
      <c r="P10" s="18"/>
      <c r="Q10" s="18"/>
      <c r="R10" s="18"/>
      <c r="S10" s="18"/>
      <c r="T10" s="18"/>
      <c r="U10" s="18"/>
    </row>
    <row r="11" spans="1:21" x14ac:dyDescent="0.25">
      <c r="A11" s="11">
        <v>2</v>
      </c>
      <c r="B11" s="12" t="str">
        <f>'[1]YI023_BOQ conc '!B13</f>
        <v>Layout and Excavation</v>
      </c>
      <c r="C11" s="13">
        <f t="shared" si="0"/>
        <v>26623.800000000003</v>
      </c>
      <c r="D11" s="14"/>
      <c r="E11" s="14"/>
      <c r="F11" s="14"/>
      <c r="G11" s="14">
        <v>20284.8</v>
      </c>
      <c r="H11" s="14">
        <f>G11*$H$9</f>
        <v>25356</v>
      </c>
      <c r="I11" s="14">
        <f>H11*$I$9</f>
        <v>26623.800000000003</v>
      </c>
      <c r="J11" s="15" t="e">
        <f>C11/$C$19</f>
        <v>#REF!</v>
      </c>
      <c r="K11" s="19">
        <v>2</v>
      </c>
      <c r="L11" s="17"/>
      <c r="M11" s="17"/>
      <c r="N11" s="12"/>
      <c r="O11" s="18"/>
      <c r="P11" s="18"/>
      <c r="Q11" s="18"/>
      <c r="R11" s="18"/>
      <c r="S11" s="18"/>
      <c r="T11" s="18"/>
      <c r="U11" s="18"/>
    </row>
    <row r="12" spans="1:21" x14ac:dyDescent="0.25">
      <c r="A12" s="11">
        <v>3</v>
      </c>
      <c r="B12" s="12" t="str">
        <f>'[1]YI023_BOQ conc '!B16</f>
        <v>Concrete Works</v>
      </c>
      <c r="C12" s="13" t="e">
        <f t="shared" si="0"/>
        <v>#REF!</v>
      </c>
      <c r="D12" s="20" t="e">
        <f>'[1]YI023_BOQ conc '!#REF!</f>
        <v>#REF!</v>
      </c>
      <c r="E12" s="14" t="e">
        <f t="shared" ref="E12:E18" si="1">D12*$E$9</f>
        <v>#REF!</v>
      </c>
      <c r="F12" s="14" t="e">
        <f>D12*$F$9</f>
        <v>#REF!</v>
      </c>
      <c r="G12" s="14" t="e">
        <f>F12+E12</f>
        <v>#REF!</v>
      </c>
      <c r="H12" s="14" t="e">
        <f t="shared" ref="H12:H18" si="2">G12*$H$9</f>
        <v>#REF!</v>
      </c>
      <c r="I12" s="14" t="e">
        <f>H12*$I$9</f>
        <v>#REF!</v>
      </c>
      <c r="J12" s="15" t="e">
        <f>C12/$C$19</f>
        <v>#REF!</v>
      </c>
      <c r="K12" s="19">
        <v>4</v>
      </c>
      <c r="L12" s="18"/>
      <c r="M12" s="17"/>
      <c r="N12" s="17"/>
      <c r="O12" s="21"/>
      <c r="P12" s="21"/>
      <c r="Q12" s="18"/>
      <c r="R12" s="18"/>
      <c r="S12" s="18"/>
      <c r="T12" s="18"/>
      <c r="U12" s="18"/>
    </row>
    <row r="13" spans="1:21" ht="30" x14ac:dyDescent="0.25">
      <c r="A13" s="11">
        <v>4</v>
      </c>
      <c r="B13" s="22" t="str">
        <f>'[1]YI023_BOQ conc '!B18</f>
        <v>Construction/Erection of Steel Columns, Beams, Rafters, Roof Framing and etc.</v>
      </c>
      <c r="C13" s="13" t="e">
        <f t="shared" si="0"/>
        <v>#REF!</v>
      </c>
      <c r="D13" s="20" t="e">
        <f>'[1]YI023_BOQ conc '!#REF!</f>
        <v>#REF!</v>
      </c>
      <c r="E13" s="14" t="e">
        <f t="shared" si="1"/>
        <v>#REF!</v>
      </c>
      <c r="F13" s="14" t="e">
        <f t="shared" ref="F13:F18" si="3">D13*$F$9</f>
        <v>#REF!</v>
      </c>
      <c r="G13" s="14" t="e">
        <f t="shared" ref="G13:G18" si="4">F13+E13</f>
        <v>#REF!</v>
      </c>
      <c r="H13" s="14" t="e">
        <f t="shared" si="2"/>
        <v>#REF!</v>
      </c>
      <c r="I13" s="14" t="e">
        <f t="shared" ref="I13:I18" si="5">H13*$I$9</f>
        <v>#REF!</v>
      </c>
      <c r="J13" s="15" t="e">
        <f t="shared" ref="J13:J16" si="6">C13/$C$19</f>
        <v>#REF!</v>
      </c>
      <c r="K13" s="19">
        <v>4</v>
      </c>
      <c r="L13" s="18"/>
      <c r="M13" s="18"/>
      <c r="N13" s="18"/>
      <c r="O13" s="18"/>
      <c r="P13" s="17"/>
      <c r="Q13" s="21"/>
      <c r="R13" s="17"/>
      <c r="S13" s="17"/>
      <c r="T13" s="18"/>
      <c r="U13" s="18"/>
    </row>
    <row r="14" spans="1:21" x14ac:dyDescent="0.25">
      <c r="A14" s="11">
        <v>5</v>
      </c>
      <c r="B14" s="12" t="str">
        <f>'[1]YI023_BOQ conc '!B20</f>
        <v>Installation of Roofing Materials</v>
      </c>
      <c r="C14" s="13">
        <f t="shared" si="0"/>
        <v>0</v>
      </c>
      <c r="D14" s="20">
        <f>'[1]YI023_BOQ conc '!F33</f>
        <v>0</v>
      </c>
      <c r="E14" s="14">
        <f t="shared" si="1"/>
        <v>0</v>
      </c>
      <c r="F14" s="14">
        <f t="shared" si="3"/>
        <v>0</v>
      </c>
      <c r="G14" s="14">
        <f t="shared" si="4"/>
        <v>0</v>
      </c>
      <c r="H14" s="14">
        <f t="shared" si="2"/>
        <v>0</v>
      </c>
      <c r="I14" s="14">
        <f t="shared" si="5"/>
        <v>0</v>
      </c>
      <c r="J14" s="15" t="e">
        <f t="shared" si="6"/>
        <v>#REF!</v>
      </c>
      <c r="K14" s="19">
        <v>3</v>
      </c>
      <c r="L14" s="18"/>
      <c r="M14" s="18"/>
      <c r="N14" s="18"/>
      <c r="O14" s="18"/>
      <c r="P14" s="18"/>
      <c r="Q14" s="18"/>
      <c r="R14" s="17"/>
      <c r="S14" s="17"/>
      <c r="T14" s="17"/>
      <c r="U14" s="18"/>
    </row>
    <row r="15" spans="1:21" x14ac:dyDescent="0.25">
      <c r="A15" s="11">
        <v>6</v>
      </c>
      <c r="B15" s="12" t="str">
        <f>'[1]YI023_BOQ conc '!B22</f>
        <v>Water Tanks and piping</v>
      </c>
      <c r="C15" s="13">
        <f t="shared" si="0"/>
        <v>38870.748</v>
      </c>
      <c r="D15" s="20">
        <f>'[1]YI023_BOQ conc '!F36</f>
        <v>20284.8</v>
      </c>
      <c r="E15" s="14">
        <f t="shared" si="1"/>
        <v>21501.887999999999</v>
      </c>
      <c r="F15" s="14">
        <f t="shared" si="3"/>
        <v>8113.92</v>
      </c>
      <c r="G15" s="14">
        <f t="shared" si="4"/>
        <v>29615.807999999997</v>
      </c>
      <c r="H15" s="14">
        <f t="shared" si="2"/>
        <v>37019.759999999995</v>
      </c>
      <c r="I15" s="14">
        <f t="shared" si="5"/>
        <v>38870.748</v>
      </c>
      <c r="J15" s="15" t="e">
        <f t="shared" si="6"/>
        <v>#REF!</v>
      </c>
      <c r="K15" s="19">
        <v>2</v>
      </c>
      <c r="L15" s="18"/>
      <c r="M15" s="18"/>
      <c r="N15" s="18"/>
      <c r="O15" s="18"/>
      <c r="P15" s="18"/>
      <c r="Q15" s="18"/>
      <c r="R15" s="18"/>
      <c r="S15" s="17"/>
      <c r="T15" s="17"/>
      <c r="U15" s="18"/>
    </row>
    <row r="16" spans="1:21" ht="15" customHeight="1" x14ac:dyDescent="0.25">
      <c r="A16" s="11">
        <v>7</v>
      </c>
      <c r="B16" s="12" t="str">
        <f>'[1]YI023_BOQ conc '!B24</f>
        <v>Installation of Electrical/ Fixtures</v>
      </c>
      <c r="C16" s="13">
        <f t="shared" si="0"/>
        <v>36592.710000000006</v>
      </c>
      <c r="D16" s="20">
        <f>'[1]YI023_BOQ conc '!F39</f>
        <v>19096</v>
      </c>
      <c r="E16" s="14">
        <f t="shared" si="1"/>
        <v>20241.760000000002</v>
      </c>
      <c r="F16" s="14">
        <f t="shared" si="3"/>
        <v>7638.4000000000005</v>
      </c>
      <c r="G16" s="14">
        <f t="shared" si="4"/>
        <v>27880.160000000003</v>
      </c>
      <c r="H16" s="14">
        <f t="shared" si="2"/>
        <v>34850.200000000004</v>
      </c>
      <c r="I16" s="14">
        <f t="shared" si="5"/>
        <v>36592.710000000006</v>
      </c>
      <c r="J16" s="15" t="e">
        <f t="shared" si="6"/>
        <v>#REF!</v>
      </c>
      <c r="K16" s="19">
        <v>3</v>
      </c>
      <c r="L16" s="18"/>
      <c r="M16" s="18"/>
      <c r="N16" s="18"/>
      <c r="O16" s="18"/>
      <c r="P16" s="18"/>
      <c r="Q16" s="18"/>
      <c r="R16" s="17"/>
      <c r="S16" s="17"/>
      <c r="T16" s="17"/>
      <c r="U16" s="18"/>
    </row>
    <row r="17" spans="1:21" x14ac:dyDescent="0.25">
      <c r="A17" s="11">
        <v>8</v>
      </c>
      <c r="B17" s="12" t="str">
        <f>'[1]YI023_BOQ conc '!B26</f>
        <v>Painting Works</v>
      </c>
      <c r="C17" s="13">
        <f t="shared" si="0"/>
        <v>74584.282500000016</v>
      </c>
      <c r="D17" s="20">
        <f>'[1]YI023_BOQ conc '!F42</f>
        <v>38922</v>
      </c>
      <c r="E17" s="14">
        <f t="shared" si="1"/>
        <v>41257.32</v>
      </c>
      <c r="F17" s="14">
        <f t="shared" si="3"/>
        <v>15568.800000000001</v>
      </c>
      <c r="G17" s="14">
        <f t="shared" si="4"/>
        <v>56826.12</v>
      </c>
      <c r="H17" s="14">
        <f t="shared" si="2"/>
        <v>71032.650000000009</v>
      </c>
      <c r="I17" s="14">
        <f t="shared" si="5"/>
        <v>74584.282500000016</v>
      </c>
      <c r="J17" s="15" t="e">
        <f>C17/$C$19</f>
        <v>#REF!</v>
      </c>
      <c r="K17" s="19">
        <v>2</v>
      </c>
      <c r="L17" s="18"/>
      <c r="M17" s="18"/>
      <c r="N17" s="18"/>
      <c r="O17" s="18"/>
      <c r="P17" s="18"/>
      <c r="Q17" s="18"/>
      <c r="R17" s="18"/>
      <c r="S17" s="18"/>
      <c r="T17" s="17"/>
      <c r="U17" s="17"/>
    </row>
    <row r="18" spans="1:21" ht="15" customHeight="1" x14ac:dyDescent="0.25">
      <c r="A18" s="11">
        <v>9</v>
      </c>
      <c r="B18" s="22" t="str">
        <f>'[1]YI023_BOQ conc '!B28</f>
        <v>Installation/construction of Basketball board/ring/ball-complete full court including painting</v>
      </c>
      <c r="C18" s="13">
        <f t="shared" si="0"/>
        <v>2924.9640000000004</v>
      </c>
      <c r="D18" s="20">
        <f>'[1]YI023_BOQ conc '!F46</f>
        <v>1526.4</v>
      </c>
      <c r="E18" s="14">
        <f t="shared" si="1"/>
        <v>1617.9840000000002</v>
      </c>
      <c r="F18" s="14">
        <f t="shared" si="3"/>
        <v>610.56000000000006</v>
      </c>
      <c r="G18" s="14">
        <f t="shared" si="4"/>
        <v>2228.5440000000003</v>
      </c>
      <c r="H18" s="14">
        <f t="shared" si="2"/>
        <v>2785.6800000000003</v>
      </c>
      <c r="I18" s="14">
        <f t="shared" si="5"/>
        <v>2924.9640000000004</v>
      </c>
      <c r="J18" s="15" t="e">
        <f>C18/$C$19</f>
        <v>#REF!</v>
      </c>
      <c r="K18" s="19">
        <v>2</v>
      </c>
      <c r="L18" s="18"/>
      <c r="M18" s="18"/>
      <c r="N18" s="18"/>
      <c r="O18" s="18"/>
      <c r="P18" s="18"/>
      <c r="Q18" s="18"/>
      <c r="R18" s="18"/>
      <c r="S18" s="18"/>
      <c r="T18" s="17"/>
      <c r="U18" s="17"/>
    </row>
    <row r="19" spans="1:21" x14ac:dyDescent="0.25">
      <c r="A19" s="12"/>
      <c r="B19" s="12"/>
      <c r="C19" s="23" t="e">
        <f t="shared" ref="C19:J19" si="7">SUM(C10:C18)</f>
        <v>#REF!</v>
      </c>
      <c r="D19" s="20" t="e">
        <f t="shared" si="7"/>
        <v>#REF!</v>
      </c>
      <c r="E19" s="20" t="e">
        <f t="shared" si="7"/>
        <v>#REF!</v>
      </c>
      <c r="F19" s="24" t="e">
        <f t="shared" si="7"/>
        <v>#REF!</v>
      </c>
      <c r="G19" s="24" t="e">
        <f t="shared" si="7"/>
        <v>#REF!</v>
      </c>
      <c r="H19" s="24" t="e">
        <f t="shared" si="7"/>
        <v>#REF!</v>
      </c>
      <c r="I19" s="20" t="e">
        <f t="shared" si="7"/>
        <v>#REF!</v>
      </c>
      <c r="J19" s="25" t="e">
        <f t="shared" si="7"/>
        <v>#REF!</v>
      </c>
      <c r="K19" s="26"/>
      <c r="L19" s="27"/>
      <c r="M19" s="27"/>
      <c r="N19" s="27"/>
      <c r="O19" s="27"/>
      <c r="P19" s="27"/>
      <c r="Q19" s="27"/>
      <c r="R19" s="27"/>
      <c r="S19" s="27"/>
      <c r="T19" s="27"/>
      <c r="U19" s="27"/>
    </row>
    <row r="20" spans="1:21" x14ac:dyDescent="0.25">
      <c r="A20" s="28" t="s">
        <v>30</v>
      </c>
      <c r="B20" s="29"/>
      <c r="C20" s="29"/>
      <c r="D20" s="29"/>
      <c r="E20" s="29"/>
      <c r="F20" s="29"/>
      <c r="G20" s="29"/>
      <c r="H20" s="29"/>
      <c r="I20" s="30"/>
      <c r="J20" s="31"/>
      <c r="K20" s="32"/>
      <c r="L20" s="33">
        <f t="shared" ref="L20:U20" si="8">SUM(L10:L12)</f>
        <v>0</v>
      </c>
      <c r="M20" s="33">
        <f>SUM(M10:M12)</f>
        <v>0</v>
      </c>
      <c r="N20" s="33">
        <f>SUM(N10:N12)</f>
        <v>0</v>
      </c>
      <c r="O20" s="33">
        <f t="shared" si="8"/>
        <v>0</v>
      </c>
      <c r="P20" s="33">
        <f t="shared" si="8"/>
        <v>0</v>
      </c>
      <c r="Q20" s="33">
        <f t="shared" si="8"/>
        <v>0</v>
      </c>
      <c r="R20" s="33">
        <f t="shared" si="8"/>
        <v>0</v>
      </c>
      <c r="S20" s="33">
        <f t="shared" si="8"/>
        <v>0</v>
      </c>
      <c r="T20" s="33">
        <f t="shared" si="8"/>
        <v>0</v>
      </c>
      <c r="U20" s="34">
        <f t="shared" si="8"/>
        <v>0</v>
      </c>
    </row>
    <row r="21" spans="1:21" x14ac:dyDescent="0.25">
      <c r="A21" s="35" t="s">
        <v>31</v>
      </c>
      <c r="B21" s="36"/>
      <c r="C21" s="36"/>
      <c r="D21" s="36"/>
      <c r="E21" s="36"/>
      <c r="F21" s="36"/>
      <c r="G21" s="36"/>
      <c r="H21" s="36"/>
      <c r="I21" s="36"/>
      <c r="J21" s="37"/>
      <c r="K21" s="32"/>
      <c r="L21" s="33">
        <f>SUM(L10:L12)</f>
        <v>0</v>
      </c>
      <c r="M21" s="33">
        <f>SUM(L10:M12)</f>
        <v>0</v>
      </c>
      <c r="N21" s="33">
        <f>SUM(L10:N12)</f>
        <v>0</v>
      </c>
      <c r="O21" s="33">
        <f>SUM(L10:O12)</f>
        <v>0</v>
      </c>
      <c r="P21" s="33">
        <f>SUM(L10:P12)</f>
        <v>0</v>
      </c>
      <c r="Q21" s="33">
        <f>SUM(L10:Q12)</f>
        <v>0</v>
      </c>
      <c r="R21" s="33">
        <f>SUM(L10:R12)</f>
        <v>0</v>
      </c>
      <c r="S21" s="33">
        <f>SUM(L10:S12)</f>
        <v>0</v>
      </c>
      <c r="T21" s="33">
        <f>SUM(N10:T12)</f>
        <v>0</v>
      </c>
      <c r="U21" s="34">
        <f>SUM(N10:U12)</f>
        <v>0</v>
      </c>
    </row>
    <row r="22" spans="1:21" x14ac:dyDescent="0.25">
      <c r="A22" s="38"/>
      <c r="B22" s="38"/>
      <c r="C22" s="38"/>
      <c r="D22" s="38"/>
      <c r="E22" s="38"/>
      <c r="F22" s="38"/>
      <c r="G22" s="38"/>
      <c r="H22" s="38"/>
      <c r="I22" s="38"/>
      <c r="J22" s="39"/>
      <c r="K22" s="40"/>
      <c r="L22" s="41"/>
      <c r="M22" s="41"/>
      <c r="N22" s="41"/>
      <c r="O22" s="41"/>
      <c r="P22" s="41"/>
      <c r="Q22" s="41"/>
      <c r="R22" s="41"/>
      <c r="S22" s="41"/>
      <c r="T22" s="41"/>
      <c r="U22" s="41"/>
    </row>
    <row r="23" spans="1:21" x14ac:dyDescent="0.25">
      <c r="A23" s="42" t="s">
        <v>32</v>
      </c>
      <c r="B23" s="43"/>
      <c r="C23" s="43"/>
      <c r="D23" s="43"/>
      <c r="E23" s="43"/>
      <c r="F23" s="43"/>
      <c r="G23" s="43"/>
      <c r="H23" s="43"/>
      <c r="I23" s="43"/>
      <c r="J23" s="43"/>
      <c r="K23" s="44"/>
      <c r="L23" s="43"/>
      <c r="M23" s="43"/>
      <c r="N23" s="43"/>
      <c r="O23" s="43"/>
      <c r="P23" s="43"/>
      <c r="Q23" s="43"/>
      <c r="R23" s="43"/>
      <c r="S23" s="45"/>
      <c r="T23" s="38"/>
      <c r="U23" s="38"/>
    </row>
    <row r="24" spans="1:21" x14ac:dyDescent="0.25">
      <c r="A24" s="46">
        <v>1</v>
      </c>
      <c r="B24" s="47" t="s">
        <v>33</v>
      </c>
      <c r="C24" s="47"/>
      <c r="D24" s="47"/>
      <c r="E24" s="47"/>
      <c r="F24" s="47"/>
      <c r="G24" s="47"/>
      <c r="H24" s="47"/>
      <c r="I24" s="47"/>
      <c r="J24" s="47"/>
      <c r="K24" s="48"/>
      <c r="L24" s="97">
        <v>2</v>
      </c>
      <c r="M24" s="97"/>
      <c r="N24" s="97"/>
      <c r="O24" s="97"/>
      <c r="P24" s="97"/>
      <c r="Q24" s="97"/>
      <c r="R24" s="97"/>
      <c r="S24" s="98"/>
      <c r="T24" s="49"/>
      <c r="U24" s="49"/>
    </row>
    <row r="25" spans="1:21" x14ac:dyDescent="0.25">
      <c r="A25" s="46">
        <v>2</v>
      </c>
      <c r="B25" s="47" t="s">
        <v>34</v>
      </c>
      <c r="C25" s="47"/>
      <c r="D25" s="47"/>
      <c r="E25" s="47"/>
      <c r="F25" s="47"/>
      <c r="G25" s="47"/>
      <c r="H25" s="47"/>
      <c r="I25" s="47"/>
      <c r="J25" s="47"/>
      <c r="K25" s="48"/>
      <c r="L25" s="97">
        <v>2</v>
      </c>
      <c r="M25" s="97"/>
      <c r="N25" s="97"/>
      <c r="O25" s="97"/>
      <c r="P25" s="97"/>
      <c r="Q25" s="97"/>
      <c r="R25" s="97"/>
      <c r="S25" s="98"/>
      <c r="T25" s="49"/>
      <c r="U25" s="49"/>
    </row>
    <row r="26" spans="1:21" x14ac:dyDescent="0.25">
      <c r="A26" s="46">
        <v>3</v>
      </c>
      <c r="B26" s="47" t="s">
        <v>35</v>
      </c>
      <c r="C26" s="47"/>
      <c r="D26" s="47"/>
      <c r="E26" s="47"/>
      <c r="F26" s="47"/>
      <c r="G26" s="47"/>
      <c r="H26" s="47"/>
      <c r="I26" s="47"/>
      <c r="J26" s="47"/>
      <c r="K26" s="48"/>
      <c r="L26" s="97">
        <v>12</v>
      </c>
      <c r="M26" s="97"/>
      <c r="N26" s="97"/>
      <c r="O26" s="97"/>
      <c r="P26" s="97"/>
      <c r="Q26" s="97"/>
      <c r="R26" s="97"/>
      <c r="S26" s="98"/>
      <c r="T26" s="49"/>
      <c r="U26" s="49"/>
    </row>
    <row r="27" spans="1:21" x14ac:dyDescent="0.25">
      <c r="A27" s="50">
        <v>4</v>
      </c>
      <c r="B27" s="29" t="s">
        <v>36</v>
      </c>
      <c r="C27" s="29"/>
      <c r="D27" s="29"/>
      <c r="E27" s="29"/>
      <c r="F27" s="29"/>
      <c r="G27" s="29"/>
      <c r="H27" s="29"/>
      <c r="I27" s="29"/>
      <c r="J27" s="29"/>
      <c r="K27" s="51"/>
      <c r="L27" s="101">
        <v>25</v>
      </c>
      <c r="M27" s="101"/>
      <c r="N27" s="101"/>
      <c r="O27" s="101"/>
      <c r="P27" s="101"/>
      <c r="Q27" s="101"/>
      <c r="R27" s="101"/>
      <c r="S27" s="102"/>
      <c r="T27" s="52"/>
      <c r="U27" s="52"/>
    </row>
    <row r="28" spans="1:21" x14ac:dyDescent="0.25">
      <c r="A28" s="38"/>
      <c r="B28" s="38"/>
      <c r="C28" s="38"/>
      <c r="D28" s="38"/>
      <c r="E28" s="38"/>
      <c r="F28" s="38"/>
      <c r="G28" s="38"/>
      <c r="H28" s="38"/>
      <c r="I28" s="38"/>
      <c r="J28" s="39"/>
      <c r="K28" s="40"/>
      <c r="L28" s="38"/>
      <c r="M28" s="38"/>
      <c r="N28" s="38"/>
      <c r="O28" s="38"/>
      <c r="P28" s="38"/>
      <c r="Q28" s="38"/>
      <c r="R28" s="38"/>
      <c r="S28" s="38"/>
    </row>
    <row r="29" spans="1:21" x14ac:dyDescent="0.25">
      <c r="A29" s="42" t="s">
        <v>37</v>
      </c>
      <c r="B29" s="43"/>
      <c r="C29" s="43"/>
      <c r="D29" s="43"/>
      <c r="E29" s="43"/>
      <c r="F29" s="43"/>
      <c r="G29" s="43"/>
      <c r="H29" s="43"/>
      <c r="I29" s="43"/>
      <c r="J29" s="43"/>
      <c r="K29" s="53"/>
      <c r="L29" s="43"/>
      <c r="M29" s="43"/>
      <c r="N29" s="43"/>
      <c r="O29" s="43"/>
      <c r="P29" s="43"/>
      <c r="Q29" s="43"/>
      <c r="R29" s="43"/>
      <c r="S29" s="45"/>
      <c r="T29" s="38"/>
      <c r="U29" s="38"/>
    </row>
    <row r="30" spans="1:21" x14ac:dyDescent="0.25">
      <c r="A30" s="46">
        <v>1</v>
      </c>
      <c r="B30" s="47" t="s">
        <v>38</v>
      </c>
      <c r="C30" s="47"/>
      <c r="D30" s="47"/>
      <c r="E30" s="47"/>
      <c r="F30" s="47"/>
      <c r="G30" s="47"/>
      <c r="H30" s="47"/>
      <c r="I30" s="47"/>
      <c r="J30" s="54"/>
      <c r="K30" s="48"/>
      <c r="L30" s="97">
        <v>1</v>
      </c>
      <c r="M30" s="97"/>
      <c r="N30" s="97"/>
      <c r="O30" s="97"/>
      <c r="P30" s="97"/>
      <c r="Q30" s="97"/>
      <c r="R30" s="97"/>
      <c r="S30" s="98"/>
      <c r="T30" s="49"/>
      <c r="U30" s="49"/>
    </row>
    <row r="31" spans="1:21" x14ac:dyDescent="0.25">
      <c r="A31" s="46">
        <v>2</v>
      </c>
      <c r="B31" s="47" t="s">
        <v>39</v>
      </c>
      <c r="C31" s="47"/>
      <c r="D31" s="47"/>
      <c r="E31" s="47"/>
      <c r="F31" s="47"/>
      <c r="G31" s="47"/>
      <c r="H31" s="47"/>
      <c r="I31" s="47"/>
      <c r="J31" s="54"/>
      <c r="K31" s="48"/>
      <c r="L31" s="97">
        <v>1</v>
      </c>
      <c r="M31" s="97"/>
      <c r="N31" s="97"/>
      <c r="O31" s="97"/>
      <c r="P31" s="97"/>
      <c r="Q31" s="97"/>
      <c r="R31" s="97"/>
      <c r="S31" s="98"/>
      <c r="T31" s="49"/>
      <c r="U31" s="49"/>
    </row>
    <row r="32" spans="1:21" x14ac:dyDescent="0.25">
      <c r="A32" s="46">
        <v>3</v>
      </c>
      <c r="B32" s="47" t="s">
        <v>40</v>
      </c>
      <c r="C32" s="47"/>
      <c r="D32" s="47"/>
      <c r="E32" s="47"/>
      <c r="F32" s="47"/>
      <c r="G32" s="47"/>
      <c r="H32" s="47"/>
      <c r="I32" s="47"/>
      <c r="J32" s="54"/>
      <c r="K32" s="48"/>
      <c r="L32" s="97" t="s">
        <v>41</v>
      </c>
      <c r="M32" s="97"/>
      <c r="N32" s="97"/>
      <c r="O32" s="97"/>
      <c r="P32" s="97"/>
      <c r="Q32" s="97"/>
      <c r="R32" s="97"/>
      <c r="S32" s="98"/>
      <c r="T32" s="49"/>
      <c r="U32" s="49"/>
    </row>
    <row r="33" spans="1:21" x14ac:dyDescent="0.25">
      <c r="A33" s="46">
        <v>4</v>
      </c>
      <c r="B33" s="55" t="s">
        <v>42</v>
      </c>
      <c r="C33" s="47"/>
      <c r="D33" s="47"/>
      <c r="E33" s="47"/>
      <c r="F33" s="47"/>
      <c r="G33" s="47"/>
      <c r="H33" s="47"/>
      <c r="I33" s="47"/>
      <c r="J33" s="54"/>
      <c r="K33" s="48"/>
      <c r="L33" s="97">
        <v>2</v>
      </c>
      <c r="M33" s="97"/>
      <c r="N33" s="97"/>
      <c r="O33" s="97"/>
      <c r="P33" s="97"/>
      <c r="Q33" s="97"/>
      <c r="R33" s="97"/>
      <c r="S33" s="98"/>
      <c r="T33" s="49"/>
      <c r="U33" s="49"/>
    </row>
    <row r="34" spans="1:21" x14ac:dyDescent="0.25">
      <c r="A34" s="46">
        <v>5</v>
      </c>
      <c r="B34" s="47" t="s">
        <v>43</v>
      </c>
      <c r="C34" s="47"/>
      <c r="D34" s="47"/>
      <c r="E34" s="47"/>
      <c r="F34" s="47"/>
      <c r="G34" s="47"/>
      <c r="H34" s="47"/>
      <c r="I34" s="47"/>
      <c r="J34" s="54"/>
      <c r="K34" s="48"/>
      <c r="L34" s="97" t="s">
        <v>41</v>
      </c>
      <c r="M34" s="97"/>
      <c r="N34" s="97"/>
      <c r="O34" s="97"/>
      <c r="P34" s="97"/>
      <c r="Q34" s="97"/>
      <c r="R34" s="97"/>
      <c r="S34" s="98"/>
      <c r="T34" s="49"/>
      <c r="U34" s="49"/>
    </row>
    <row r="35" spans="1:21" x14ac:dyDescent="0.25">
      <c r="A35" s="50">
        <v>6</v>
      </c>
      <c r="B35" s="29" t="s">
        <v>44</v>
      </c>
      <c r="C35" s="29"/>
      <c r="D35" s="29"/>
      <c r="E35" s="29"/>
      <c r="F35" s="29"/>
      <c r="G35" s="29"/>
      <c r="H35" s="29"/>
      <c r="I35" s="29"/>
      <c r="J35" s="56"/>
      <c r="K35" s="51"/>
      <c r="L35" s="99" t="s">
        <v>41</v>
      </c>
      <c r="M35" s="99"/>
      <c r="N35" s="99"/>
      <c r="O35" s="99"/>
      <c r="P35" s="99"/>
      <c r="Q35" s="99"/>
      <c r="R35" s="99"/>
      <c r="S35" s="100"/>
      <c r="T35" s="49"/>
      <c r="U35" s="49"/>
    </row>
  </sheetData>
  <mergeCells count="20">
    <mergeCell ref="A8:A9"/>
    <mergeCell ref="B8:B9"/>
    <mergeCell ref="C8:C9"/>
    <mergeCell ref="J8:J9"/>
    <mergeCell ref="L8:U8"/>
    <mergeCell ref="C2:U2"/>
    <mergeCell ref="C3:U3"/>
    <mergeCell ref="C4:U4"/>
    <mergeCell ref="C5:U5"/>
    <mergeCell ref="C6:U6"/>
    <mergeCell ref="L32:S32"/>
    <mergeCell ref="L33:S33"/>
    <mergeCell ref="L34:S34"/>
    <mergeCell ref="L35:S35"/>
    <mergeCell ref="L24:S24"/>
    <mergeCell ref="L25:S25"/>
    <mergeCell ref="L26:S26"/>
    <mergeCell ref="L27:S27"/>
    <mergeCell ref="L30:S30"/>
    <mergeCell ref="L31:S31"/>
  </mergeCells>
  <printOptions horizontalCentered="1" verticalCentered="1"/>
  <pageMargins left="0.7" right="0.7" top="0.75" bottom="0.75" header="0.3" footer="0.3"/>
  <pageSetup scale="86" orientation="landscape" horizontalDpi="4294967293" verticalDpi="4294967293"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SOW.BOQ</vt:lpstr>
      <vt:lpstr>SCHED</vt:lpstr>
      <vt:lpstr>SCHED!Print_Area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BORDA Edita</dc:creator>
  <cp:lastModifiedBy>BORDA Edita</cp:lastModifiedBy>
  <dcterms:created xsi:type="dcterms:W3CDTF">2017-08-29T04:23:19Z</dcterms:created>
  <dcterms:modified xsi:type="dcterms:W3CDTF">2017-09-13T06:22:47Z</dcterms:modified>
</cp:coreProperties>
</file>