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zavertana\Desktop\Tenders\NG30-18-0345_hygiene facility_8 hubs\For announcement\"/>
    </mc:Choice>
  </mc:AlternateContent>
  <bookViews>
    <workbookView xWindow="0" yWindow="0" windowWidth="20490" windowHeight="7755"/>
  </bookViews>
  <sheets>
    <sheet name="BOQ" sheetId="9" r:id="rId1"/>
  </sheet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9" l="1"/>
  <c r="G28" i="9"/>
  <c r="G27" i="9"/>
  <c r="G26" i="9"/>
  <c r="G25" i="9"/>
  <c r="G24" i="9"/>
  <c r="G23" i="9"/>
  <c r="G22" i="9"/>
  <c r="G21" i="9"/>
  <c r="G20" i="9"/>
  <c r="G19" i="9"/>
  <c r="G18" i="9"/>
  <c r="G17" i="9"/>
  <c r="G16" i="9"/>
  <c r="G15" i="9"/>
  <c r="G14" i="9"/>
  <c r="G13" i="9"/>
  <c r="G12" i="9"/>
  <c r="G11" i="9"/>
  <c r="G10" i="9"/>
  <c r="G9" i="9"/>
  <c r="G8" i="9"/>
  <c r="F30" i="9" l="1"/>
  <c r="I33" i="9"/>
  <c r="I30" i="9" l="1"/>
</calcChain>
</file>

<file path=xl/sharedStrings.xml><?xml version="1.0" encoding="utf-8"?>
<sst xmlns="http://schemas.openxmlformats.org/spreadsheetml/2006/main" count="63" uniqueCount="47">
  <si>
    <t>Unit of Measure</t>
  </si>
  <si>
    <t>No.</t>
  </si>
  <si>
    <t>Total Price (NGN)</t>
  </si>
  <si>
    <t>Unit Price (NGN)</t>
  </si>
  <si>
    <t>Prepared by:</t>
  </si>
  <si>
    <t>NGN</t>
  </si>
  <si>
    <t>Company:</t>
  </si>
  <si>
    <t>Title:</t>
  </si>
  <si>
    <t>Date</t>
  </si>
  <si>
    <t>Project: Construction of the hygiene facilities at Damasak, Ngala,Banki, Bama, Gwoza, Monguno, Rann, Dikwa</t>
  </si>
  <si>
    <t>Reference:  NG30-2018-0345</t>
  </si>
  <si>
    <t>Description of works</t>
  </si>
  <si>
    <t xml:space="preserve">Quantity </t>
  </si>
  <si>
    <t>Total:</t>
  </si>
  <si>
    <t xml:space="preserve">BILL OF QUANTITIES </t>
  </si>
  <si>
    <t>Location:</t>
  </si>
  <si>
    <t xml:space="preserve">(one set for men (toilet +shower) and one set for women (toilet +shower)) </t>
  </si>
  <si>
    <t>Earthwork in excavation in any kind of soil in foundation commencing at strip level not exceeding 450mm deep.</t>
  </si>
  <si>
    <t>Backfilling on/around the Foundation plus its compaction. The materials could be from the excavated foundation subject to approval of the Engineer. Lateritic Hard core.</t>
  </si>
  <si>
    <t>Cu M</t>
  </si>
  <si>
    <t xml:space="preserve">‘Dieldrex’ anti-termite treatment to sides and bottom of excavation </t>
  </si>
  <si>
    <t>Sq M</t>
  </si>
  <si>
    <t xml:space="preserve">Plain In-situ Concrete (1:10 -40mm aggregate), blinding, vibrated, not exceeding 100mm thick </t>
  </si>
  <si>
    <t>Vibrated Reinforced in-situ Concrete (1:2:4 – 19mm aggregate) filled into formwork and well packed around reinforcement (Both measured separately);</t>
  </si>
  <si>
    <t xml:space="preserve">High Yield Deformed hot rolled Steel Bar Reinforcement to B.S. 4461 including hooks distance blocks tying wire etc. (Provisional) </t>
  </si>
  <si>
    <t>Plain sawn formwork</t>
  </si>
  <si>
    <t>Blockwork</t>
  </si>
  <si>
    <t xml:space="preserve">0.55mm gauge "oven baked color corrugated long span aluminum roofing sheet or approved roofing Sheet, fixed to hardwood purlin (measured separately) complete, in accordance with the manufacturer’s instructions, including side and end laps </t>
  </si>
  <si>
    <t>Carcassing and Timber: Solignum termitte treatment hardwood timbers</t>
  </si>
  <si>
    <t>Wall finish(Plastering): 25 mm cement plaster of mix 1:4 (1 cement : 4 fine sand) on new block wall</t>
  </si>
  <si>
    <t>Paint finish: Prepare and apply three Coats of ‘Meyer’ Emulsion paint on Screeded surfaces.</t>
  </si>
  <si>
    <t>Ceiling finish: PVC Ceiling, attached noggins and all well polished to Architect's specifications</t>
  </si>
  <si>
    <t>200 x 400 x 6mm thick vitrified wall tiles fixed to 45mm thick floated bed in 1:4 cement sand mix and grouted in matching tile finish</t>
  </si>
  <si>
    <t>300 x 300 x 6mm thick vitrified floor tiles fixed to 45mm thick floated bed in 1:4 cement sand mix and grouted in matching tile finish</t>
  </si>
  <si>
    <t xml:space="preserve">Steel doors: 3mm thick single panel checkered steel purpose made panel door with 2"x2"x2mm thick square pipe frame, in size 900mm x 2100mm high. </t>
  </si>
  <si>
    <t>Sliding window with aluminum frame and mosquito net (600 x 600 mm) installation</t>
  </si>
  <si>
    <t>Burglar proof: Cast iron burglar proofing in approved design profile and color;</t>
  </si>
  <si>
    <t xml:space="preserve">Provision of all electrical fittings and Installations. This work shall include the cost of a distribution board D4 3, knockout box, looping boxes, circular boxes, pvc pipes and conduits, lighting switches, wiring cables; (1.5mm,2.5mm and flexes) cable connector, RCCB, RCD, 32amp 6mm 5 core cable, junction boxes, 13/15 amp sockets, and all other necessary materials  and accessories for a complete installation. </t>
  </si>
  <si>
    <t>Provision of soakaway/septic tank and all piping work both cold water, hot water and waste pipes including their fittings and accessories.</t>
  </si>
  <si>
    <t>Cargo movement to location, hence, logistics, handling and offloading of all goods are solely the responsibility of the contractor. A humanitarian cargo movement form will be given to the contractor to facilitate haulage of the items stated in the waybill to site location.</t>
  </si>
  <si>
    <t>Kg</t>
  </si>
  <si>
    <t>M</t>
  </si>
  <si>
    <t>unit</t>
  </si>
  <si>
    <t>Lumpsum</t>
  </si>
  <si>
    <t>Target  Date of works accomplisment:</t>
  </si>
  <si>
    <t xml:space="preserve">Note: BOQ should be submitted separetely per each location and provide calculation for 1 hygiene facility </t>
  </si>
  <si>
    <t>Supply and fix sanitary appliances and accessories including all joints, to cold and hot water supply and discharge pipesThese should include: Toilet Paper Holder, PRODUCT CODE: 3315105, Toilet Seat, Basin &amp; Pedestal PRODUCT CODE: 3447455, Skylanders Bathroom Fittings &amp; Accessories - 6 Pcs
PRODUCT CODE: 1910843 BRAND: Skylanders, Skylanders Skyland Standing Shower with Mixer
PRODUCT CODE: 1893302 BRAND: Skylanders, Floor Drain PRODUCT CODE: 2330203.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</si>
</sst>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3409]dd/mmm/yy;@"/>
    <numFmt numFmtId="165" formatCode="#,##0.0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color rgb="FF000000"/>
      <name val="Calibri Light"/>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xf numFmtId="43" fontId="2" fillId="0" borderId="0" applyFont="0" applyFill="0" applyBorder="0" applyAlignment="0" applyProtection="0"/>
  </cellStyleXfs>
  <cellXfs count="67">
    <xf numFmtId="0" fontId="0" fillId="0" borderId="0" xfId="0"/>
    <xf numFmtId="0" fontId="1" fillId="2" borderId="21" xfId="0"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wrapText="1"/>
    </xf>
    <xf numFmtId="0" fontId="4" fillId="2" borderId="19" xfId="0" applyFont="1" applyFill="1" applyBorder="1" applyProtection="1"/>
    <xf numFmtId="0" fontId="4" fillId="2" borderId="19" xfId="0" applyFont="1" applyFill="1" applyBorder="1" applyAlignment="1" applyProtection="1">
      <alignment horizontal="left" vertical="center"/>
    </xf>
    <xf numFmtId="164" fontId="6" fillId="2" borderId="21" xfId="0" applyNumberFormat="1"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3" fillId="2" borderId="18" xfId="0" applyFont="1" applyFill="1" applyBorder="1" applyAlignment="1" applyProtection="1">
      <alignment vertical="center"/>
    </xf>
    <xf numFmtId="4" fontId="1" fillId="2" borderId="7" xfId="0" applyNumberFormat="1" applyFont="1" applyFill="1" applyBorder="1" applyAlignment="1" applyProtection="1">
      <alignment horizontal="center" vertical="center" wrapText="1"/>
    </xf>
    <xf numFmtId="4" fontId="6" fillId="2" borderId="7" xfId="0" applyNumberFormat="1" applyFont="1" applyFill="1" applyBorder="1" applyAlignment="1" applyProtection="1">
      <alignment horizontal="center" vertical="center" wrapText="1"/>
    </xf>
    <xf numFmtId="4" fontId="11" fillId="0" borderId="1" xfId="0" applyNumberFormat="1" applyFont="1" applyBorder="1" applyAlignment="1" applyProtection="1">
      <alignment horizontal="center" vertical="center"/>
    </xf>
    <xf numFmtId="4" fontId="5" fillId="2" borderId="10" xfId="1" applyNumberFormat="1" applyFont="1" applyFill="1" applyBorder="1" applyAlignment="1" applyProtection="1">
      <alignment horizontal="center" vertical="center"/>
      <protection locked="0"/>
    </xf>
    <xf numFmtId="4" fontId="5" fillId="2" borderId="11" xfId="1" applyNumberFormat="1" applyFont="1" applyFill="1" applyBorder="1" applyAlignment="1" applyProtection="1">
      <alignment horizontal="center" vertical="center"/>
    </xf>
    <xf numFmtId="4" fontId="5" fillId="2" borderId="1" xfId="1" applyNumberFormat="1" applyFont="1" applyFill="1" applyBorder="1" applyAlignment="1" applyProtection="1">
      <alignment horizontal="center" vertical="center"/>
      <protection locked="0"/>
    </xf>
    <xf numFmtId="4" fontId="5" fillId="2" borderId="3" xfId="1" applyNumberFormat="1" applyFont="1" applyFill="1" applyBorder="1" applyAlignment="1" applyProtection="1">
      <alignment horizontal="center" vertical="center"/>
    </xf>
    <xf numFmtId="4" fontId="5" fillId="2" borderId="4" xfId="1" applyNumberFormat="1" applyFont="1" applyFill="1" applyBorder="1" applyAlignment="1" applyProtection="1">
      <alignment horizontal="center" vertical="center"/>
      <protection locked="0"/>
    </xf>
    <xf numFmtId="4" fontId="5" fillId="2" borderId="5" xfId="1" applyNumberFormat="1" applyFont="1" applyFill="1" applyBorder="1" applyAlignment="1" applyProtection="1">
      <alignment horizontal="center" vertical="center"/>
    </xf>
    <xf numFmtId="4" fontId="5" fillId="2" borderId="4" xfId="0" applyNumberFormat="1" applyFont="1" applyFill="1" applyBorder="1" applyAlignment="1" applyProtection="1">
      <alignment horizontal="center" vertical="center"/>
    </xf>
    <xf numFmtId="4" fontId="4" fillId="2" borderId="19" xfId="0" applyNumberFormat="1" applyFont="1" applyFill="1" applyBorder="1" applyAlignment="1" applyProtection="1">
      <alignment horizontal="center" vertical="center"/>
    </xf>
    <xf numFmtId="4" fontId="3" fillId="2" borderId="19" xfId="0" applyNumberFormat="1" applyFont="1" applyFill="1" applyBorder="1" applyAlignment="1" applyProtection="1">
      <alignment horizontal="center" vertical="center"/>
    </xf>
    <xf numFmtId="165" fontId="11" fillId="0" borderId="1" xfId="0" applyNumberFormat="1" applyFont="1" applyBorder="1" applyAlignment="1" applyProtection="1">
      <alignment horizontal="center" vertical="center"/>
    </xf>
    <xf numFmtId="3" fontId="11" fillId="0" borderId="1" xfId="0" applyNumberFormat="1" applyFont="1" applyBorder="1" applyAlignment="1" applyProtection="1">
      <alignment horizontal="center" vertical="center"/>
    </xf>
    <xf numFmtId="0" fontId="5" fillId="2" borderId="0" xfId="0" applyFont="1" applyFill="1" applyProtection="1">
      <protection locked="0"/>
    </xf>
    <xf numFmtId="0" fontId="9" fillId="2" borderId="0" xfId="0" applyFont="1" applyFill="1" applyProtection="1">
      <protection locked="0"/>
    </xf>
    <xf numFmtId="0" fontId="4" fillId="2" borderId="0" xfId="0" applyFont="1" applyFill="1" applyAlignment="1" applyProtection="1">
      <alignment vertical="center"/>
      <protection locked="0"/>
    </xf>
    <xf numFmtId="0" fontId="4" fillId="2" borderId="0" xfId="0" applyFont="1" applyFill="1" applyProtection="1">
      <protection locked="0"/>
    </xf>
    <xf numFmtId="0" fontId="4" fillId="2" borderId="0" xfId="0" applyFont="1" applyFill="1" applyAlignment="1" applyProtection="1">
      <alignment horizontal="left" vertical="center"/>
      <protection locked="0"/>
    </xf>
    <xf numFmtId="4" fontId="4" fillId="2" borderId="0" xfId="0" applyNumberFormat="1" applyFont="1" applyFill="1" applyAlignment="1" applyProtection="1">
      <alignment horizontal="center" vertical="center"/>
      <protection locked="0"/>
    </xf>
    <xf numFmtId="4" fontId="4" fillId="2" borderId="0" xfId="1" applyNumberFormat="1" applyFont="1" applyFill="1" applyAlignment="1" applyProtection="1">
      <alignment horizontal="center" vertical="center"/>
      <protection locked="0"/>
    </xf>
    <xf numFmtId="0" fontId="10" fillId="2" borderId="0" xfId="0" applyFont="1" applyFill="1" applyProtection="1">
      <protection locked="0"/>
    </xf>
    <xf numFmtId="0" fontId="1" fillId="2" borderId="0" xfId="0" applyFont="1" applyFill="1" applyAlignment="1" applyProtection="1">
      <alignment vertical="center"/>
      <protection locked="0"/>
    </xf>
    <xf numFmtId="0" fontId="6" fillId="2" borderId="0" xfId="0" applyFont="1" applyFill="1" applyProtection="1">
      <protection locked="0"/>
    </xf>
    <xf numFmtId="0" fontId="6" fillId="2" borderId="0" xfId="0" applyFont="1" applyFill="1" applyAlignment="1" applyProtection="1">
      <alignment horizontal="left" vertical="center"/>
      <protection locked="0"/>
    </xf>
    <xf numFmtId="4" fontId="6" fillId="2" borderId="0" xfId="0" applyNumberFormat="1" applyFont="1" applyFill="1" applyAlignment="1" applyProtection="1">
      <alignment horizontal="center" vertical="center"/>
      <protection locked="0"/>
    </xf>
    <xf numFmtId="4" fontId="6" fillId="2" borderId="0" xfId="1" applyNumberFormat="1" applyFont="1" applyFill="1" applyAlignment="1" applyProtection="1">
      <alignment horizontal="center" vertical="center"/>
      <protection locked="0"/>
    </xf>
    <xf numFmtId="0" fontId="8" fillId="2" borderId="0" xfId="0" applyFont="1" applyFill="1" applyProtection="1">
      <protection locked="0"/>
    </xf>
    <xf numFmtId="0" fontId="1" fillId="2" borderId="21" xfId="0" applyFont="1" applyFill="1" applyBorder="1" applyAlignment="1" applyProtection="1">
      <alignment vertical="center"/>
      <protection locked="0"/>
    </xf>
    <xf numFmtId="0" fontId="6" fillId="2" borderId="21" xfId="0" applyFont="1" applyFill="1" applyBorder="1" applyProtection="1">
      <protection locked="0"/>
    </xf>
    <xf numFmtId="0" fontId="6" fillId="2" borderId="21" xfId="0"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4" fontId="6" fillId="2" borderId="7" xfId="1" applyNumberFormat="1" applyFont="1" applyFill="1" applyBorder="1" applyAlignment="1" applyProtection="1">
      <alignment horizontal="center" vertical="center" wrapText="1"/>
      <protection locked="0"/>
    </xf>
    <xf numFmtId="4" fontId="6" fillId="2" borderId="8" xfId="1" applyNumberFormat="1"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43" fontId="10" fillId="2" borderId="0" xfId="0" applyNumberFormat="1" applyFont="1" applyFill="1" applyProtection="1">
      <protection locked="0"/>
    </xf>
    <xf numFmtId="0" fontId="7" fillId="2" borderId="0" xfId="0" applyFont="1" applyFill="1" applyAlignment="1" applyProtection="1">
      <alignment horizontal="left" vertical="center"/>
      <protection locked="0"/>
    </xf>
    <xf numFmtId="4" fontId="5" fillId="2" borderId="0" xfId="0" applyNumberFormat="1" applyFont="1" applyFill="1" applyAlignment="1" applyProtection="1">
      <alignment horizontal="center" vertical="center"/>
      <protection locked="0"/>
    </xf>
    <xf numFmtId="4" fontId="5" fillId="2" borderId="0" xfId="1" applyNumberFormat="1" applyFont="1" applyFill="1" applyAlignment="1" applyProtection="1">
      <alignment horizontal="center" vertical="center"/>
      <protection locked="0"/>
    </xf>
    <xf numFmtId="164" fontId="9" fillId="2" borderId="0" xfId="0" applyNumberFormat="1"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Alignment="1" applyProtection="1">
      <alignment horizontal="left" vertical="center"/>
      <protection locked="0"/>
    </xf>
    <xf numFmtId="0" fontId="5" fillId="2" borderId="14" xfId="0" applyFont="1" applyFill="1" applyBorder="1" applyAlignment="1" applyProtection="1">
      <alignment horizontal="left" wrapText="1"/>
    </xf>
    <xf numFmtId="0" fontId="5" fillId="2" borderId="13" xfId="0" applyFont="1" applyFill="1" applyBorder="1" applyAlignment="1" applyProtection="1">
      <alignment horizontal="left" wrapText="1"/>
    </xf>
    <xf numFmtId="0" fontId="3"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2" borderId="17"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0" fillId="2" borderId="15" xfId="0" applyFont="1" applyFill="1" applyBorder="1" applyAlignment="1" applyProtection="1">
      <alignment horizontal="left" wrapText="1"/>
    </xf>
    <xf numFmtId="0" fontId="5" fillId="2" borderId="16" xfId="0" applyFont="1" applyFill="1" applyBorder="1" applyAlignment="1" applyProtection="1">
      <alignment horizontal="left" wrapText="1"/>
    </xf>
    <xf numFmtId="0" fontId="3" fillId="2" borderId="21" xfId="0" applyFont="1" applyFill="1" applyBorder="1" applyAlignment="1" applyProtection="1">
      <alignment horizontal="left" vertical="center"/>
      <protection locked="0"/>
    </xf>
    <xf numFmtId="4" fontId="4" fillId="2" borderId="19" xfId="1" applyNumberFormat="1" applyFont="1" applyFill="1" applyBorder="1" applyAlignment="1" applyProtection="1">
      <alignment horizontal="center" vertical="center"/>
    </xf>
    <xf numFmtId="4" fontId="0" fillId="0" borderId="20" xfId="0" applyNumberFormat="1" applyBorder="1" applyAlignment="1" applyProtection="1">
      <alignment horizontal="center" vertical="center"/>
    </xf>
    <xf numFmtId="4" fontId="1" fillId="2" borderId="21" xfId="0" applyNumberFormat="1" applyFont="1" applyFill="1" applyBorder="1" applyAlignment="1" applyProtection="1">
      <alignment horizontal="center" vertical="center"/>
      <protection locked="0"/>
    </xf>
    <xf numFmtId="4" fontId="1" fillId="0" borderId="21" xfId="0" applyNumberFormat="1" applyFont="1" applyBorder="1" applyAlignment="1" applyProtection="1">
      <alignment horizontal="center" vertical="center"/>
      <protection locked="0"/>
    </xf>
    <xf numFmtId="0" fontId="0" fillId="2" borderId="14" xfId="0"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115" zoomScaleNormal="115" workbookViewId="0">
      <selection activeCell="F29" sqref="F29"/>
    </sheetView>
  </sheetViews>
  <sheetFormatPr defaultColWidth="8.85546875" defaultRowHeight="15" x14ac:dyDescent="0.25"/>
  <cols>
    <col min="1" max="1" width="5.5703125" style="50" customWidth="1"/>
    <col min="2" max="2" width="5.5703125" style="23" customWidth="1"/>
    <col min="3" max="3" width="43.7109375" style="52" customWidth="1"/>
    <col min="4" max="4" width="8.85546875" style="47" customWidth="1"/>
    <col min="5" max="5" width="10.7109375" style="47" customWidth="1"/>
    <col min="6" max="6" width="9.5703125" style="48" customWidth="1"/>
    <col min="7" max="7" width="13.85546875" style="48" customWidth="1"/>
    <col min="8" max="8" width="8.85546875" style="23"/>
    <col min="9" max="9" width="13.140625" style="24" bestFit="1" customWidth="1"/>
    <col min="10" max="16384" width="8.85546875" style="23"/>
  </cols>
  <sheetData>
    <row r="1" spans="1:9" ht="15.75" x14ac:dyDescent="0.25">
      <c r="A1" s="55" t="s">
        <v>14</v>
      </c>
      <c r="B1" s="56"/>
      <c r="C1" s="56"/>
      <c r="D1" s="56"/>
      <c r="E1" s="56"/>
      <c r="F1" s="56"/>
      <c r="G1" s="56"/>
    </row>
    <row r="2" spans="1:9" s="26" customFormat="1" ht="15.75" x14ac:dyDescent="0.25">
      <c r="A2" s="25"/>
      <c r="C2" s="27"/>
      <c r="D2" s="28"/>
      <c r="E2" s="28"/>
      <c r="F2" s="29"/>
      <c r="G2" s="29"/>
      <c r="I2" s="30"/>
    </row>
    <row r="3" spans="1:9" s="32" customFormat="1" x14ac:dyDescent="0.25">
      <c r="A3" s="31" t="s">
        <v>9</v>
      </c>
      <c r="C3" s="33"/>
      <c r="D3" s="34"/>
      <c r="E3" s="34"/>
      <c r="F3" s="35"/>
      <c r="G3" s="35"/>
      <c r="I3" s="36"/>
    </row>
    <row r="4" spans="1:9" s="32" customFormat="1" x14ac:dyDescent="0.25">
      <c r="A4" s="31" t="s">
        <v>10</v>
      </c>
      <c r="C4" s="33"/>
      <c r="D4" s="34"/>
      <c r="E4" s="34"/>
      <c r="F4" s="35"/>
      <c r="G4" s="35"/>
      <c r="I4" s="36"/>
    </row>
    <row r="5" spans="1:9" s="32" customFormat="1" x14ac:dyDescent="0.25">
      <c r="A5" s="37" t="s">
        <v>15</v>
      </c>
      <c r="B5" s="38"/>
      <c r="C5" s="39"/>
      <c r="D5" s="34"/>
      <c r="E5" s="34"/>
      <c r="F5" s="35"/>
      <c r="G5" s="35"/>
      <c r="I5" s="36"/>
    </row>
    <row r="6" spans="1:9" s="32" customFormat="1" ht="15.75" thickBot="1" x14ac:dyDescent="0.3">
      <c r="A6" s="40"/>
      <c r="C6" s="33"/>
      <c r="D6" s="34"/>
      <c r="E6" s="34"/>
      <c r="F6" s="35"/>
      <c r="G6" s="35"/>
      <c r="I6" s="36"/>
    </row>
    <row r="7" spans="1:9" s="43" customFormat="1" ht="42.75" customHeight="1" thickBot="1" x14ac:dyDescent="0.3">
      <c r="A7" s="2" t="s">
        <v>1</v>
      </c>
      <c r="B7" s="57" t="s">
        <v>11</v>
      </c>
      <c r="C7" s="58"/>
      <c r="D7" s="9" t="s">
        <v>12</v>
      </c>
      <c r="E7" s="10" t="s">
        <v>0</v>
      </c>
      <c r="F7" s="41" t="s">
        <v>3</v>
      </c>
      <c r="G7" s="42" t="s">
        <v>2</v>
      </c>
      <c r="I7" s="44"/>
    </row>
    <row r="8" spans="1:9" ht="49.5" customHeight="1" x14ac:dyDescent="0.25">
      <c r="A8" s="6">
        <v>1</v>
      </c>
      <c r="B8" s="59" t="s">
        <v>17</v>
      </c>
      <c r="C8" s="60"/>
      <c r="D8" s="11">
        <v>9.34</v>
      </c>
      <c r="E8" s="11" t="s">
        <v>19</v>
      </c>
      <c r="F8" s="12"/>
      <c r="G8" s="13">
        <f t="shared" ref="G8:G29" si="0">F8*D8</f>
        <v>0</v>
      </c>
    </row>
    <row r="9" spans="1:9" ht="57.75" customHeight="1" x14ac:dyDescent="0.25">
      <c r="A9" s="7">
        <v>2</v>
      </c>
      <c r="B9" s="53" t="s">
        <v>18</v>
      </c>
      <c r="C9" s="54"/>
      <c r="D9" s="11">
        <v>6.22</v>
      </c>
      <c r="E9" s="11" t="s">
        <v>19</v>
      </c>
      <c r="F9" s="14"/>
      <c r="G9" s="15">
        <f t="shared" si="0"/>
        <v>0</v>
      </c>
    </row>
    <row r="10" spans="1:9" ht="33" customHeight="1" x14ac:dyDescent="0.25">
      <c r="A10" s="7">
        <v>3</v>
      </c>
      <c r="B10" s="53" t="s">
        <v>20</v>
      </c>
      <c r="C10" s="54"/>
      <c r="D10" s="11">
        <v>42.1</v>
      </c>
      <c r="E10" s="11" t="s">
        <v>21</v>
      </c>
      <c r="F10" s="14"/>
      <c r="G10" s="15">
        <f t="shared" si="0"/>
        <v>0</v>
      </c>
    </row>
    <row r="11" spans="1:9" ht="31.5" customHeight="1" x14ac:dyDescent="0.25">
      <c r="A11" s="7">
        <v>4</v>
      </c>
      <c r="B11" s="53" t="s">
        <v>22</v>
      </c>
      <c r="C11" s="54"/>
      <c r="D11" s="11">
        <v>3.11</v>
      </c>
      <c r="E11" s="11" t="s">
        <v>19</v>
      </c>
      <c r="F11" s="14"/>
      <c r="G11" s="15">
        <f t="shared" si="0"/>
        <v>0</v>
      </c>
    </row>
    <row r="12" spans="1:9" ht="58.5" customHeight="1" x14ac:dyDescent="0.25">
      <c r="A12" s="7">
        <v>5</v>
      </c>
      <c r="B12" s="53" t="s">
        <v>23</v>
      </c>
      <c r="C12" s="54"/>
      <c r="D12" s="21">
        <v>0.72840000000000005</v>
      </c>
      <c r="E12" s="11" t="s">
        <v>19</v>
      </c>
      <c r="F12" s="14"/>
      <c r="G12" s="15">
        <f t="shared" si="0"/>
        <v>0</v>
      </c>
    </row>
    <row r="13" spans="1:9" ht="44.25" customHeight="1" x14ac:dyDescent="0.25">
      <c r="A13" s="7">
        <v>6</v>
      </c>
      <c r="B13" s="53" t="s">
        <v>24</v>
      </c>
      <c r="C13" s="54"/>
      <c r="D13" s="11">
        <v>60.72</v>
      </c>
      <c r="E13" s="11" t="s">
        <v>40</v>
      </c>
      <c r="F13" s="14"/>
      <c r="G13" s="15">
        <f t="shared" si="0"/>
        <v>0</v>
      </c>
    </row>
    <row r="14" spans="1:9" ht="15.75" x14ac:dyDescent="0.25">
      <c r="A14" s="7">
        <v>7</v>
      </c>
      <c r="B14" s="53" t="s">
        <v>25</v>
      </c>
      <c r="C14" s="54"/>
      <c r="D14" s="11">
        <v>19.809999999999999</v>
      </c>
      <c r="E14" s="11" t="s">
        <v>21</v>
      </c>
      <c r="F14" s="14"/>
      <c r="G14" s="15">
        <f t="shared" si="0"/>
        <v>0</v>
      </c>
    </row>
    <row r="15" spans="1:9" ht="15.75" x14ac:dyDescent="0.25">
      <c r="A15" s="7">
        <v>8</v>
      </c>
      <c r="B15" s="53" t="s">
        <v>26</v>
      </c>
      <c r="C15" s="54"/>
      <c r="D15" s="11">
        <v>99.31</v>
      </c>
      <c r="E15" s="11" t="s">
        <v>21</v>
      </c>
      <c r="F15" s="14"/>
      <c r="G15" s="15">
        <f t="shared" si="0"/>
        <v>0</v>
      </c>
    </row>
    <row r="16" spans="1:9" ht="90.75" customHeight="1" x14ac:dyDescent="0.25">
      <c r="A16" s="7">
        <v>9</v>
      </c>
      <c r="B16" s="53" t="s">
        <v>27</v>
      </c>
      <c r="C16" s="54"/>
      <c r="D16" s="11">
        <v>32.130000000000003</v>
      </c>
      <c r="E16" s="11" t="s">
        <v>21</v>
      </c>
      <c r="F16" s="14"/>
      <c r="G16" s="15">
        <f t="shared" si="0"/>
        <v>0</v>
      </c>
    </row>
    <row r="17" spans="1:9" ht="33" customHeight="1" x14ac:dyDescent="0.25">
      <c r="A17" s="7">
        <v>10</v>
      </c>
      <c r="B17" s="53" t="s">
        <v>28</v>
      </c>
      <c r="C17" s="54"/>
      <c r="D17" s="11">
        <v>226.8</v>
      </c>
      <c r="E17" s="11" t="s">
        <v>41</v>
      </c>
      <c r="F17" s="14"/>
      <c r="G17" s="15">
        <f t="shared" si="0"/>
        <v>0</v>
      </c>
    </row>
    <row r="18" spans="1:9" ht="49.5" customHeight="1" x14ac:dyDescent="0.25">
      <c r="A18" s="7">
        <v>11</v>
      </c>
      <c r="B18" s="53" t="s">
        <v>29</v>
      </c>
      <c r="C18" s="54"/>
      <c r="D18" s="11">
        <v>137.69</v>
      </c>
      <c r="E18" s="11" t="s">
        <v>21</v>
      </c>
      <c r="F18" s="14"/>
      <c r="G18" s="15">
        <f t="shared" si="0"/>
        <v>0</v>
      </c>
    </row>
    <row r="19" spans="1:9" ht="31.5" customHeight="1" x14ac:dyDescent="0.25">
      <c r="A19" s="7">
        <v>12</v>
      </c>
      <c r="B19" s="53" t="s">
        <v>30</v>
      </c>
      <c r="C19" s="54"/>
      <c r="D19" s="22">
        <v>88</v>
      </c>
      <c r="E19" s="11" t="s">
        <v>21</v>
      </c>
      <c r="F19" s="14"/>
      <c r="G19" s="15">
        <f t="shared" si="0"/>
        <v>0</v>
      </c>
    </row>
    <row r="20" spans="1:9" ht="46.5" customHeight="1" x14ac:dyDescent="0.25">
      <c r="A20" s="7">
        <v>13</v>
      </c>
      <c r="B20" s="53" t="s">
        <v>31</v>
      </c>
      <c r="C20" s="54"/>
      <c r="D20" s="11">
        <v>24.75</v>
      </c>
      <c r="E20" s="11" t="s">
        <v>21</v>
      </c>
      <c r="F20" s="14"/>
      <c r="G20" s="15">
        <f t="shared" si="0"/>
        <v>0</v>
      </c>
    </row>
    <row r="21" spans="1:9" ht="51" customHeight="1" x14ac:dyDescent="0.25">
      <c r="A21" s="7">
        <v>14</v>
      </c>
      <c r="B21" s="66" t="s">
        <v>32</v>
      </c>
      <c r="C21" s="54"/>
      <c r="D21" s="22">
        <v>32</v>
      </c>
      <c r="E21" s="11" t="s">
        <v>21</v>
      </c>
      <c r="F21" s="14"/>
      <c r="G21" s="15">
        <f t="shared" si="0"/>
        <v>0</v>
      </c>
    </row>
    <row r="22" spans="1:9" ht="47.25" customHeight="1" x14ac:dyDescent="0.25">
      <c r="A22" s="7">
        <v>15</v>
      </c>
      <c r="B22" s="66" t="s">
        <v>33</v>
      </c>
      <c r="C22" s="54"/>
      <c r="D22" s="11">
        <v>24.75</v>
      </c>
      <c r="E22" s="11" t="s">
        <v>21</v>
      </c>
      <c r="F22" s="14"/>
      <c r="G22" s="15">
        <f t="shared" si="0"/>
        <v>0</v>
      </c>
    </row>
    <row r="23" spans="1:9" ht="63.75" customHeight="1" x14ac:dyDescent="0.25">
      <c r="A23" s="7">
        <v>16</v>
      </c>
      <c r="B23" s="66" t="s">
        <v>34</v>
      </c>
      <c r="C23" s="54"/>
      <c r="D23" s="22">
        <v>6</v>
      </c>
      <c r="E23" s="11" t="s">
        <v>42</v>
      </c>
      <c r="F23" s="14"/>
      <c r="G23" s="15">
        <f t="shared" si="0"/>
        <v>0</v>
      </c>
    </row>
    <row r="24" spans="1:9" ht="33" customHeight="1" x14ac:dyDescent="0.25">
      <c r="A24" s="7">
        <v>17</v>
      </c>
      <c r="B24" s="53" t="s">
        <v>35</v>
      </c>
      <c r="C24" s="54"/>
      <c r="D24" s="11">
        <v>1.44</v>
      </c>
      <c r="E24" s="11" t="s">
        <v>21</v>
      </c>
      <c r="F24" s="14"/>
      <c r="G24" s="15">
        <f t="shared" si="0"/>
        <v>0</v>
      </c>
    </row>
    <row r="25" spans="1:9" ht="31.5" customHeight="1" x14ac:dyDescent="0.25">
      <c r="A25" s="7">
        <v>18</v>
      </c>
      <c r="B25" s="53" t="s">
        <v>36</v>
      </c>
      <c r="C25" s="54"/>
      <c r="D25" s="11">
        <v>2.16</v>
      </c>
      <c r="E25" s="11" t="s">
        <v>21</v>
      </c>
      <c r="F25" s="14"/>
      <c r="G25" s="15">
        <f t="shared" si="0"/>
        <v>0</v>
      </c>
    </row>
    <row r="26" spans="1:9" ht="117.75" customHeight="1" x14ac:dyDescent="0.25">
      <c r="A26" s="7">
        <v>19</v>
      </c>
      <c r="B26" s="53" t="s">
        <v>37</v>
      </c>
      <c r="C26" s="54"/>
      <c r="D26" s="11">
        <v>1</v>
      </c>
      <c r="E26" s="11" t="s">
        <v>43</v>
      </c>
      <c r="F26" s="14"/>
      <c r="G26" s="15">
        <f t="shared" si="0"/>
        <v>0</v>
      </c>
    </row>
    <row r="27" spans="1:9" ht="153" customHeight="1" x14ac:dyDescent="0.25">
      <c r="A27" s="7">
        <v>20</v>
      </c>
      <c r="B27" s="66" t="s">
        <v>46</v>
      </c>
      <c r="C27" s="54"/>
      <c r="D27" s="11">
        <v>1</v>
      </c>
      <c r="E27" s="11" t="s">
        <v>43</v>
      </c>
      <c r="F27" s="14"/>
      <c r="G27" s="15">
        <f t="shared" si="0"/>
        <v>0</v>
      </c>
    </row>
    <row r="28" spans="1:9" ht="47.25" customHeight="1" x14ac:dyDescent="0.25">
      <c r="A28" s="7">
        <v>21</v>
      </c>
      <c r="B28" s="53" t="s">
        <v>38</v>
      </c>
      <c r="C28" s="54"/>
      <c r="D28" s="11">
        <v>1</v>
      </c>
      <c r="E28" s="11" t="s">
        <v>43</v>
      </c>
      <c r="F28" s="16"/>
      <c r="G28" s="17">
        <f t="shared" si="0"/>
        <v>0</v>
      </c>
    </row>
    <row r="29" spans="1:9" ht="93.75" customHeight="1" thickBot="1" x14ac:dyDescent="0.3">
      <c r="A29" s="7">
        <v>22</v>
      </c>
      <c r="B29" s="66" t="s">
        <v>39</v>
      </c>
      <c r="C29" s="54"/>
      <c r="D29" s="18">
        <v>1</v>
      </c>
      <c r="E29" s="11" t="s">
        <v>43</v>
      </c>
      <c r="F29" s="16"/>
      <c r="G29" s="17">
        <f t="shared" si="0"/>
        <v>0</v>
      </c>
    </row>
    <row r="30" spans="1:9" s="26" customFormat="1" ht="16.5" thickBot="1" x14ac:dyDescent="0.3">
      <c r="A30" s="8" t="s">
        <v>13</v>
      </c>
      <c r="B30" s="3"/>
      <c r="C30" s="4"/>
      <c r="D30" s="19"/>
      <c r="E30" s="20" t="s">
        <v>5</v>
      </c>
      <c r="F30" s="62">
        <f>SUM(G8:G29)</f>
        <v>0</v>
      </c>
      <c r="G30" s="63"/>
      <c r="I30" s="45">
        <f>F30</f>
        <v>0</v>
      </c>
    </row>
    <row r="31" spans="1:9" x14ac:dyDescent="0.25">
      <c r="A31" s="46" t="s">
        <v>45</v>
      </c>
      <c r="B31" s="46"/>
      <c r="C31" s="23"/>
    </row>
    <row r="32" spans="1:9" x14ac:dyDescent="0.25">
      <c r="A32" s="46" t="s">
        <v>16</v>
      </c>
      <c r="B32" s="46"/>
      <c r="C32" s="23"/>
    </row>
    <row r="33" spans="1:9" ht="15" customHeight="1" x14ac:dyDescent="0.25">
      <c r="A33" s="61" t="s">
        <v>44</v>
      </c>
      <c r="B33" s="61"/>
      <c r="C33" s="61"/>
      <c r="D33" s="64"/>
      <c r="E33" s="65"/>
      <c r="I33" s="49">
        <f>D33</f>
        <v>0</v>
      </c>
    </row>
    <row r="35" spans="1:9" x14ac:dyDescent="0.25">
      <c r="A35" s="50" t="s">
        <v>4</v>
      </c>
      <c r="C35" s="1"/>
    </row>
    <row r="36" spans="1:9" x14ac:dyDescent="0.25">
      <c r="A36" s="50" t="s">
        <v>7</v>
      </c>
      <c r="C36" s="1"/>
    </row>
    <row r="37" spans="1:9" x14ac:dyDescent="0.25">
      <c r="A37" s="51" t="s">
        <v>6</v>
      </c>
      <c r="C37" s="1"/>
    </row>
    <row r="38" spans="1:9" x14ac:dyDescent="0.25">
      <c r="A38" s="51" t="s">
        <v>8</v>
      </c>
      <c r="C38" s="5"/>
    </row>
  </sheetData>
  <sheetProtection algorithmName="SHA-512" hashValue="Oit0dTVcQxEaRvegdTnpnYTLkNSNrpum5LCSJaxt+J+Ff2Spj9pRnHXWTWXsRoJ6vmlbYw4G30i+HRXiQI2TCw==" saltValue="zkm7drFoDFxIbzFaFZbJOg==" spinCount="100000" sheet="1" objects="1" scenarios="1" formatCells="0" formatColumns="0" formatRows="0" selectLockedCells="1"/>
  <mergeCells count="27">
    <mergeCell ref="B24:C24"/>
    <mergeCell ref="A33:C33"/>
    <mergeCell ref="F30:G30"/>
    <mergeCell ref="D33:E33"/>
    <mergeCell ref="B18:C18"/>
    <mergeCell ref="B19:C19"/>
    <mergeCell ref="B20:C20"/>
    <mergeCell ref="B21:C21"/>
    <mergeCell ref="B22:C22"/>
    <mergeCell ref="B23:C23"/>
    <mergeCell ref="B27:C27"/>
    <mergeCell ref="B28:C28"/>
    <mergeCell ref="B29:C29"/>
    <mergeCell ref="B25:C25"/>
    <mergeCell ref="B26:C26"/>
    <mergeCell ref="A1:G1"/>
    <mergeCell ref="B7:C7"/>
    <mergeCell ref="B8:C8"/>
    <mergeCell ref="B9:C9"/>
    <mergeCell ref="B10:C10"/>
    <mergeCell ref="B16:C16"/>
    <mergeCell ref="B17:C17"/>
    <mergeCell ref="B11:C11"/>
    <mergeCell ref="B12:C12"/>
    <mergeCell ref="B13:C13"/>
    <mergeCell ref="B14:C14"/>
    <mergeCell ref="B15:C15"/>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MACHMOUCHI Sara</dc:creator>
  <cp:lastModifiedBy>ZAVERTANA Iuliia</cp:lastModifiedBy>
  <cp:lastPrinted>2018-03-20T09:25:45Z</cp:lastPrinted>
  <dcterms:created xsi:type="dcterms:W3CDTF">2017-06-14T12:55:33Z</dcterms:created>
  <dcterms:modified xsi:type="dcterms:W3CDTF">2018-03-20T09:36:04Z</dcterms:modified>
</cp:coreProperties>
</file>