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iomint.sharepoint.com/teams/ROBSIVTransitCenter/Shared Documents/02 - RMU/04 - Supply Chain/07 - Procurement Cases/NFIs Clothing Kit LTA/December 2023/"/>
    </mc:Choice>
  </mc:AlternateContent>
  <xr:revisionPtr revIDLastSave="260" documentId="13_ncr:1_{13AAAA27-1CA3-4A12-AF36-1D570B3399B6}" xr6:coauthVersionLast="47" xr6:coauthVersionMax="47" xr10:uidLastSave="{DCAF563A-7D8C-4B9D-AB18-2A47B184EC87}"/>
  <bookViews>
    <workbookView xWindow="14400" yWindow="0" windowWidth="14400" windowHeight="15600" tabRatio="889" firstSheet="1" activeTab="2" xr2:uid="{783B3602-B7DE-4AB1-8028-A87DCE94D9C6}"/>
  </bookViews>
  <sheets>
    <sheet name="Total Pop Overview" sheetId="21" state="hidden" r:id="rId1"/>
    <sheet name="Lot 1 Clothing Adult Male" sheetId="15" r:id="rId2"/>
    <sheet name="Lot 2 Clothing Adult Female" sheetId="16" r:id="rId3"/>
    <sheet name="Lot 3 Baby Clothing and Items" sheetId="18" r:id="rId4"/>
    <sheet name="Lot 4 Clothing Child Female" sheetId="19" r:id="rId5"/>
    <sheet name="Lot 5 Clothing Child Male" sheetId="20" r:id="rId6"/>
  </sheets>
  <definedNames>
    <definedName name="_Hlk179514" localSheetId="1">'Lot 1 Clothing Adult Male'!#REF!</definedName>
    <definedName name="_Hlk179514" localSheetId="2">'Lot 2 Clothing Adult Female'!#REF!</definedName>
    <definedName name="_Hlk179514" localSheetId="3">'Lot 3 Baby Clothing and Items'!#REF!</definedName>
    <definedName name="_Hlk179514" localSheetId="4">'Lot 4 Clothing Child Female'!#REF!</definedName>
    <definedName name="_Hlk179514" localSheetId="5">'Lot 5 Clothing Child Male'!#REF!</definedName>
    <definedName name="_Hlk75350291" localSheetId="1">'Lot 1 Clothing Adult Male'!#REF!</definedName>
    <definedName name="_Hlk75350291" localSheetId="2">'Lot 2 Clothing Adult Female'!#REF!</definedName>
    <definedName name="_Hlk75350291" localSheetId="3">'Lot 3 Baby Clothing and Items'!#REF!</definedName>
    <definedName name="_Hlk75350291" localSheetId="4">'Lot 4 Clothing Child Female'!#REF!</definedName>
    <definedName name="_Hlk75350291" localSheetId="5">'Lot 5 Clothing Child Male'!#REF!</definedName>
    <definedName name="_xlnm.Print_Area" localSheetId="1">'Lot 1 Clothing Adult Male'!$A$3:$I$51</definedName>
    <definedName name="_xlnm.Print_Area" localSheetId="2">'Lot 2 Clothing Adult Female'!$A$3:$I$49</definedName>
    <definedName name="_xlnm.Print_Area" localSheetId="3">'Lot 3 Baby Clothing and Items'!$A$3:$I$18</definedName>
    <definedName name="_xlnm.Print_Area" localSheetId="4">'Lot 4 Clothing Child Female'!$A$3:$I$61</definedName>
    <definedName name="_xlnm.Print_Area" localSheetId="5">'Lot 5 Clothing Child Male'!$A$3:$I$62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6" l="1"/>
  <c r="I31" i="16"/>
  <c r="H30" i="16"/>
  <c r="I30" i="16" s="1"/>
  <c r="G31" i="15"/>
  <c r="G32" i="15"/>
  <c r="H32" i="15"/>
  <c r="I32" i="15"/>
  <c r="H31" i="15"/>
  <c r="I31" i="15" s="1"/>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 i="19"/>
  <c r="I6" i="18"/>
  <c r="I7" i="18"/>
  <c r="I8" i="18"/>
  <c r="I9" i="18"/>
  <c r="I10" i="18"/>
  <c r="I5" i="18"/>
  <c r="G6" i="18"/>
  <c r="G7" i="18"/>
  <c r="G8" i="18"/>
  <c r="G9" i="18"/>
  <c r="G10" i="18"/>
  <c r="G5" i="18"/>
  <c r="G6" i="15"/>
  <c r="G7" i="15"/>
  <c r="G8" i="15"/>
  <c r="G9" i="15"/>
  <c r="G10" i="15"/>
  <c r="G11" i="15"/>
  <c r="G12" i="15"/>
  <c r="G13" i="15"/>
  <c r="G14" i="15"/>
  <c r="G15" i="15"/>
  <c r="G16" i="15"/>
  <c r="G17" i="15"/>
  <c r="G18" i="15"/>
  <c r="G19" i="15"/>
  <c r="G20" i="15"/>
  <c r="G21" i="15"/>
  <c r="G22" i="15"/>
  <c r="G23" i="15"/>
  <c r="G24" i="15"/>
  <c r="G25" i="15"/>
  <c r="G26" i="15"/>
  <c r="G27" i="15"/>
  <c r="G28" i="15"/>
  <c r="G29" i="15"/>
  <c r="G30" i="15"/>
  <c r="G33" i="15"/>
  <c r="G34" i="15"/>
  <c r="G35" i="15"/>
  <c r="G36" i="15"/>
  <c r="G37" i="15"/>
  <c r="G38" i="15"/>
  <c r="G39" i="15"/>
  <c r="G40" i="15"/>
  <c r="G41" i="15"/>
  <c r="G42" i="15"/>
  <c r="G43" i="15"/>
  <c r="G5" i="15"/>
  <c r="I37" i="16"/>
  <c r="I38" i="16"/>
  <c r="G40" i="16"/>
  <c r="G6" i="16"/>
  <c r="G7" i="16"/>
  <c r="G8" i="16"/>
  <c r="G9" i="16"/>
  <c r="G10" i="16"/>
  <c r="G11" i="16"/>
  <c r="G12" i="16"/>
  <c r="G13" i="16"/>
  <c r="G14" i="16"/>
  <c r="G15" i="16"/>
  <c r="G16" i="16"/>
  <c r="G17" i="16"/>
  <c r="G18" i="16"/>
  <c r="G19" i="16"/>
  <c r="G20" i="16"/>
  <c r="G21" i="16"/>
  <c r="G22" i="16"/>
  <c r="G23" i="16"/>
  <c r="G24" i="16"/>
  <c r="G25" i="16"/>
  <c r="G26" i="16"/>
  <c r="G27" i="16"/>
  <c r="G28" i="16"/>
  <c r="G29" i="16"/>
  <c r="G32" i="16"/>
  <c r="G33" i="16"/>
  <c r="G34" i="16"/>
  <c r="G35" i="16"/>
  <c r="G36" i="16"/>
  <c r="G37" i="16"/>
  <c r="G38" i="16"/>
  <c r="G39" i="16"/>
  <c r="G41" i="16"/>
  <c r="G5" i="16"/>
  <c r="H8" i="16"/>
  <c r="I8" i="16" s="1"/>
  <c r="H7" i="16"/>
  <c r="I7" i="16" s="1"/>
  <c r="H6" i="16"/>
  <c r="I6" i="16" s="1"/>
  <c r="H5" i="16"/>
  <c r="I5" i="16" s="1"/>
  <c r="H29" i="20" l="1"/>
  <c r="I29" i="20" s="1"/>
  <c r="G29" i="20"/>
  <c r="H28" i="19"/>
  <c r="H8" i="18"/>
  <c r="H5" i="15"/>
  <c r="I5" i="15" s="1"/>
  <c r="H6" i="15"/>
  <c r="I6" i="15" s="1"/>
  <c r="H7" i="15"/>
  <c r="I7" i="15" s="1"/>
  <c r="H8" i="15"/>
  <c r="I8" i="15" s="1"/>
  <c r="H41" i="15"/>
  <c r="I41" i="15" s="1"/>
  <c r="C9" i="21" l="1"/>
  <c r="D5" i="21" l="1"/>
  <c r="D6" i="21"/>
  <c r="D7" i="21"/>
  <c r="D8" i="21"/>
  <c r="D4" i="21"/>
  <c r="H34" i="20"/>
  <c r="I34" i="20" s="1"/>
  <c r="G34" i="20"/>
  <c r="H33" i="20"/>
  <c r="I33" i="20" s="1"/>
  <c r="G33" i="20"/>
  <c r="H32" i="20"/>
  <c r="I32" i="20" s="1"/>
  <c r="G32" i="20"/>
  <c r="H31" i="20"/>
  <c r="I31" i="20" s="1"/>
  <c r="G31" i="20"/>
  <c r="H30" i="20"/>
  <c r="I30" i="20" s="1"/>
  <c r="G30" i="20"/>
  <c r="H33" i="19"/>
  <c r="H32" i="19"/>
  <c r="H31" i="19"/>
  <c r="H30" i="19"/>
  <c r="H29" i="19"/>
  <c r="H26" i="16"/>
  <c r="I26" i="16" s="1"/>
  <c r="H25" i="16"/>
  <c r="I25" i="16" s="1"/>
  <c r="H24" i="16"/>
  <c r="I24" i="16" s="1"/>
  <c r="H24" i="15"/>
  <c r="I24" i="15" s="1"/>
  <c r="H23" i="15"/>
  <c r="I23" i="15" s="1"/>
  <c r="H22" i="15"/>
  <c r="I22" i="15" s="1"/>
  <c r="H28" i="15"/>
  <c r="I28" i="15" s="1"/>
  <c r="H29" i="15"/>
  <c r="I29" i="15" s="1"/>
  <c r="H30" i="15"/>
  <c r="I30" i="15" s="1"/>
  <c r="H7" i="19"/>
  <c r="H6" i="19"/>
  <c r="H5" i="19"/>
  <c r="H8" i="20"/>
  <c r="I8" i="20" s="1"/>
  <c r="G8" i="20"/>
  <c r="H7" i="20"/>
  <c r="I7" i="20" s="1"/>
  <c r="G7" i="20"/>
  <c r="H6" i="20"/>
  <c r="I6" i="20" s="1"/>
  <c r="G6" i="20"/>
  <c r="H5" i="20"/>
  <c r="I5" i="20" s="1"/>
  <c r="G5" i="20"/>
  <c r="H46" i="20" l="1"/>
  <c r="H45" i="20"/>
  <c r="H44" i="20"/>
  <c r="H40" i="20"/>
  <c r="H37" i="20"/>
  <c r="H36" i="20"/>
  <c r="H44" i="19"/>
  <c r="H43" i="19"/>
  <c r="H40" i="19"/>
  <c r="H38" i="19"/>
  <c r="H37" i="19"/>
  <c r="H34" i="19"/>
  <c r="H10" i="20"/>
  <c r="H11" i="20"/>
  <c r="H12" i="20"/>
  <c r="H13" i="20"/>
  <c r="H14" i="20"/>
  <c r="H15" i="20"/>
  <c r="H16" i="20"/>
  <c r="H17" i="20"/>
  <c r="H18" i="20"/>
  <c r="H19" i="20"/>
  <c r="H20" i="20"/>
  <c r="H21" i="20"/>
  <c r="H22" i="20"/>
  <c r="H23" i="20"/>
  <c r="H24" i="20"/>
  <c r="H25" i="20"/>
  <c r="H26" i="20"/>
  <c r="H27" i="20"/>
  <c r="H28" i="20"/>
  <c r="H38" i="20"/>
  <c r="H39" i="20"/>
  <c r="H41" i="20"/>
  <c r="H43" i="20"/>
  <c r="H48" i="20"/>
  <c r="H49" i="20"/>
  <c r="H50" i="20"/>
  <c r="H51" i="20"/>
  <c r="H52" i="20"/>
  <c r="H53" i="20"/>
  <c r="H54" i="20"/>
  <c r="H9" i="20"/>
  <c r="G10" i="20"/>
  <c r="G11" i="20"/>
  <c r="G12" i="20"/>
  <c r="G13" i="20"/>
  <c r="G14" i="20"/>
  <c r="G15" i="20"/>
  <c r="G16" i="20"/>
  <c r="G17" i="20"/>
  <c r="G18" i="20"/>
  <c r="G19" i="20"/>
  <c r="G20" i="20"/>
  <c r="G21" i="20"/>
  <c r="G22" i="20"/>
  <c r="G23" i="20"/>
  <c r="G24" i="20"/>
  <c r="G25" i="20"/>
  <c r="G26" i="20"/>
  <c r="G27" i="20"/>
  <c r="G28" i="20"/>
  <c r="G35" i="20"/>
  <c r="G36" i="20"/>
  <c r="G37" i="20"/>
  <c r="G38" i="20"/>
  <c r="G39" i="20"/>
  <c r="G40" i="20"/>
  <c r="G41" i="20"/>
  <c r="G42" i="20"/>
  <c r="G43" i="20"/>
  <c r="G44" i="20"/>
  <c r="G45" i="20"/>
  <c r="G46" i="20"/>
  <c r="G47" i="20"/>
  <c r="G48" i="20"/>
  <c r="G49" i="20"/>
  <c r="G50" i="20"/>
  <c r="G51" i="20"/>
  <c r="G52" i="20"/>
  <c r="G53" i="20"/>
  <c r="G54" i="20"/>
  <c r="G9" i="20"/>
  <c r="H9" i="19"/>
  <c r="H10" i="19"/>
  <c r="H11" i="19"/>
  <c r="H12" i="19"/>
  <c r="H13" i="19"/>
  <c r="H14" i="19"/>
  <c r="H15" i="19"/>
  <c r="H16" i="19"/>
  <c r="H17" i="19"/>
  <c r="H18" i="19"/>
  <c r="H19" i="19"/>
  <c r="H20" i="19"/>
  <c r="H21" i="19"/>
  <c r="H22" i="19"/>
  <c r="H23" i="19"/>
  <c r="H24" i="19"/>
  <c r="H25" i="19"/>
  <c r="H26" i="19"/>
  <c r="H27" i="19"/>
  <c r="H46" i="19"/>
  <c r="H49" i="19"/>
  <c r="H50" i="19"/>
  <c r="H51" i="19"/>
  <c r="H52" i="19"/>
  <c r="H53" i="19"/>
  <c r="H8" i="19"/>
  <c r="H6" i="18"/>
  <c r="H7" i="18"/>
  <c r="H9" i="18"/>
  <c r="H10" i="18"/>
  <c r="H5" i="18"/>
  <c r="H10" i="16"/>
  <c r="I10" i="16" s="1"/>
  <c r="H11" i="16"/>
  <c r="I11" i="16" s="1"/>
  <c r="H12" i="16"/>
  <c r="I12" i="16" s="1"/>
  <c r="H13" i="16"/>
  <c r="I13" i="16" s="1"/>
  <c r="H14" i="16"/>
  <c r="I14" i="16" s="1"/>
  <c r="H15" i="16"/>
  <c r="I15" i="16" s="1"/>
  <c r="H16" i="16"/>
  <c r="I16" i="16" s="1"/>
  <c r="H17" i="16"/>
  <c r="I17" i="16" s="1"/>
  <c r="H18" i="16"/>
  <c r="I18" i="16" s="1"/>
  <c r="H19" i="16"/>
  <c r="I19" i="16" s="1"/>
  <c r="H20" i="16"/>
  <c r="I20" i="16" s="1"/>
  <c r="H21" i="16"/>
  <c r="I21" i="16" s="1"/>
  <c r="H22" i="16"/>
  <c r="I22" i="16" s="1"/>
  <c r="H23" i="16"/>
  <c r="I23" i="16" s="1"/>
  <c r="H27" i="16"/>
  <c r="I27" i="16" s="1"/>
  <c r="H28" i="16"/>
  <c r="I28" i="16" s="1"/>
  <c r="H29" i="16"/>
  <c r="I29" i="16" s="1"/>
  <c r="H36" i="16"/>
  <c r="I36" i="16" s="1"/>
  <c r="H39" i="16"/>
  <c r="I39" i="16" s="1"/>
  <c r="H40" i="16"/>
  <c r="I40" i="16" s="1"/>
  <c r="H41" i="16"/>
  <c r="I41" i="16" s="1"/>
  <c r="H9" i="16"/>
  <c r="I9" i="16" s="1"/>
  <c r="I11" i="18" l="1"/>
  <c r="H11" i="18"/>
  <c r="H47" i="20"/>
  <c r="H42" i="20"/>
  <c r="H35" i="20"/>
  <c r="H48" i="19"/>
  <c r="H47" i="19"/>
  <c r="H45" i="19"/>
  <c r="H42" i="19"/>
  <c r="H41" i="19"/>
  <c r="H39" i="19"/>
  <c r="H36" i="19"/>
  <c r="H35" i="19"/>
  <c r="H10" i="15"/>
  <c r="I10" i="15" s="1"/>
  <c r="H11" i="15"/>
  <c r="I11" i="15" s="1"/>
  <c r="H12" i="15"/>
  <c r="I12" i="15" s="1"/>
  <c r="H13" i="15"/>
  <c r="I13" i="15" s="1"/>
  <c r="H14" i="15"/>
  <c r="I14" i="15" s="1"/>
  <c r="H15" i="15"/>
  <c r="I15" i="15" s="1"/>
  <c r="H16" i="15"/>
  <c r="I16" i="15" s="1"/>
  <c r="H17" i="15"/>
  <c r="I17" i="15" s="1"/>
  <c r="H18" i="15"/>
  <c r="I18" i="15" s="1"/>
  <c r="H19" i="15"/>
  <c r="I19" i="15" s="1"/>
  <c r="H20" i="15"/>
  <c r="I20" i="15" s="1"/>
  <c r="H21" i="15"/>
  <c r="I21" i="15" s="1"/>
  <c r="H25" i="15"/>
  <c r="I25" i="15" s="1"/>
  <c r="H26" i="15"/>
  <c r="I26" i="15" s="1"/>
  <c r="H27" i="15"/>
  <c r="I27" i="15" s="1"/>
  <c r="H38" i="15"/>
  <c r="I38" i="15" s="1"/>
  <c r="H39" i="15"/>
  <c r="I39" i="15" s="1"/>
  <c r="H40" i="15"/>
  <c r="I40" i="15" s="1"/>
  <c r="H42" i="15"/>
  <c r="I42" i="15" s="1"/>
  <c r="H43" i="15"/>
  <c r="I43" i="15" s="1"/>
  <c r="H9" i="15"/>
  <c r="I9" i="15" s="1"/>
  <c r="H55" i="20" l="1"/>
  <c r="H58" i="20" s="1"/>
  <c r="H54" i="19"/>
  <c r="I54" i="19"/>
  <c r="I54" i="20"/>
  <c r="I52" i="20"/>
  <c r="I51" i="20"/>
  <c r="I48" i="20"/>
  <c r="I47" i="20"/>
  <c r="I46" i="20"/>
  <c r="I40" i="20"/>
  <c r="I39" i="20"/>
  <c r="I38" i="20"/>
  <c r="I36" i="20"/>
  <c r="I27" i="20"/>
  <c r="I26" i="20"/>
  <c r="I25" i="20"/>
  <c r="I24" i="20"/>
  <c r="I21" i="20"/>
  <c r="I18" i="20"/>
  <c r="I17" i="20"/>
  <c r="I13" i="20"/>
  <c r="I12" i="20"/>
  <c r="I10" i="20"/>
  <c r="I43" i="20"/>
  <c r="I37" i="20"/>
  <c r="I22" i="20"/>
  <c r="I15" i="20"/>
  <c r="I9" i="20"/>
  <c r="I53" i="20"/>
  <c r="I50" i="20"/>
  <c r="I49" i="20"/>
  <c r="I45" i="20"/>
  <c r="I44" i="20"/>
  <c r="I42" i="20"/>
  <c r="I41" i="20"/>
  <c r="I35" i="20"/>
  <c r="I28" i="20"/>
  <c r="I23" i="20"/>
  <c r="I20" i="20"/>
  <c r="I16" i="20"/>
  <c r="I14" i="20"/>
  <c r="I11" i="20"/>
  <c r="H37" i="15"/>
  <c r="I37" i="15" s="1"/>
  <c r="H36" i="15"/>
  <c r="I36" i="15" s="1"/>
  <c r="H35" i="15"/>
  <c r="I35" i="15" s="1"/>
  <c r="H14" i="18"/>
  <c r="I14" i="18"/>
  <c r="H32" i="16" l="1"/>
  <c r="I32" i="16" s="1"/>
  <c r="H33" i="16"/>
  <c r="I33" i="16" s="1"/>
  <c r="H34" i="16"/>
  <c r="I34" i="16" s="1"/>
  <c r="H35" i="16"/>
  <c r="I35" i="16" s="1"/>
  <c r="H33" i="15"/>
  <c r="I33" i="15" s="1"/>
  <c r="H34" i="15"/>
  <c r="I34" i="15" s="1"/>
  <c r="I19" i="20"/>
  <c r="I55" i="20" s="1"/>
  <c r="I58" i="20" s="1"/>
  <c r="I42" i="16" l="1"/>
  <c r="H42" i="16"/>
  <c r="H44" i="15"/>
  <c r="H47" i="15" s="1"/>
  <c r="I57" i="19"/>
  <c r="H57" i="19"/>
  <c r="I44" i="15" l="1"/>
  <c r="I47" i="15" s="1"/>
  <c r="H45" i="16" l="1"/>
  <c r="I45" i="16"/>
</calcChain>
</file>

<file path=xl/sharedStrings.xml><?xml version="1.0" encoding="utf-8"?>
<sst xmlns="http://schemas.openxmlformats.org/spreadsheetml/2006/main" count="386" uniqueCount="112">
  <si>
    <t>Description of Goods</t>
  </si>
  <si>
    <t>Unit</t>
  </si>
  <si>
    <t xml:space="preserve">Unit Net Price  </t>
  </si>
  <si>
    <t>Total Net Price</t>
  </si>
  <si>
    <t>GRAND TOTAL:</t>
  </si>
  <si>
    <t>-</t>
  </si>
  <si>
    <r>
      <t xml:space="preserve">TRANSPORTATION COST TO </t>
    </r>
    <r>
      <rPr>
        <b/>
        <sz val="11"/>
        <color theme="4" tint="-0.249977111117893"/>
        <rFont val="Calibri"/>
        <family val="2"/>
      </rPr>
      <t>IOM Warehouse in Kaiserslautern Germany</t>
    </r>
    <r>
      <rPr>
        <b/>
        <sz val="11"/>
        <color rgb="FF000000"/>
        <rFont val="Calibri"/>
        <family val="2"/>
      </rPr>
      <t>:</t>
    </r>
  </si>
  <si>
    <t>TOTAL COST:</t>
  </si>
  <si>
    <t>piece</t>
  </si>
  <si>
    <t>Offered item
Please include the detailed technical specifications, brand, model and country of origin or Alternative proposed item</t>
  </si>
  <si>
    <t>Total Quantity Estimation over the next 12 months</t>
  </si>
  <si>
    <t>Slippers (Winter)</t>
  </si>
  <si>
    <t>Beanie</t>
  </si>
  <si>
    <t>Scarf</t>
  </si>
  <si>
    <t>pair</t>
  </si>
  <si>
    <t>Small</t>
  </si>
  <si>
    <t xml:space="preserve">Medium </t>
  </si>
  <si>
    <t>Large</t>
  </si>
  <si>
    <t>Cotton, standard size</t>
  </si>
  <si>
    <r>
      <rPr>
        <b/>
        <sz val="10"/>
        <color theme="1"/>
        <rFont val="Calibri"/>
        <family val="2"/>
        <scheme val="minor"/>
      </rPr>
      <t>Flip Flops Unisex for Adults</t>
    </r>
    <r>
      <rPr>
        <sz val="10"/>
        <color theme="1"/>
        <rFont val="Calibri"/>
        <family val="2"/>
        <scheme val="minor"/>
      </rPr>
      <t xml:space="preserve">
•   All should be non-allergic and manufactured according to EU regulations
•  Leather or Synthetic
•  Color: IOM is open to vendor suggestions. The flip flops can have more than one color, but the result should not be too fancy. The only restriction is that green is not an acceptable color and too vivid colors should be avoided.</t>
    </r>
  </si>
  <si>
    <t>34-36</t>
  </si>
  <si>
    <t>37-39</t>
  </si>
  <si>
    <t>40-41</t>
  </si>
  <si>
    <t>42-44</t>
  </si>
  <si>
    <t>45-46</t>
  </si>
  <si>
    <t>Tracksuit - Top and bottom, Hooded</t>
  </si>
  <si>
    <t>L</t>
  </si>
  <si>
    <t>XL</t>
  </si>
  <si>
    <t>Extra Large</t>
  </si>
  <si>
    <t>Pyjamas for Men                                                                                                                              •	The material should consist of more than 80% cotton
•	Non-allergic and manufactured according to EU regulations
•	Suitable for hand/machine wash
•  Color: Black - White – Grey</t>
  </si>
  <si>
    <t xml:space="preserve">Underwear bra for Women                                                                                                             •   Without bones and fastening.                                                                                               • Cotton Sports Bra                                                                                                                      •At least 80% cotton
•Non-allergic and manufactured according to EU regulations
•Suitable for hand/machine wash
•  Color: Black - White – Grey  </t>
  </si>
  <si>
    <t xml:space="preserve">Pyjamas for Women                                                                                                                              •	The material should consist of more than 80% cotton
•	Non-allergic and manufactured according to EU regulations
•	Suitable for hand/machine wash
</t>
  </si>
  <si>
    <t>Specifications of the proposed items*/Sizes</t>
  </si>
  <si>
    <t>Baby cap</t>
  </si>
  <si>
    <t>Bottom (sweatpant)</t>
  </si>
  <si>
    <t>Baby Socks</t>
  </si>
  <si>
    <t>Baby clothes - body suit</t>
  </si>
  <si>
    <t>Long Sleeve</t>
  </si>
  <si>
    <t>Short Sleeve</t>
  </si>
  <si>
    <t>children small size</t>
  </si>
  <si>
    <r>
      <rPr>
        <b/>
        <sz val="10"/>
        <color theme="1"/>
        <rFont val="Calibri"/>
        <family val="2"/>
        <scheme val="minor"/>
      </rPr>
      <t>Flip Flops Unisex for Children</t>
    </r>
    <r>
      <rPr>
        <sz val="10"/>
        <color theme="1"/>
        <rFont val="Calibri"/>
        <family val="2"/>
        <scheme val="minor"/>
      </rPr>
      <t xml:space="preserve">
•   All should be non-allergic and manufactured according to EU regulations
•  Leather or Synthetic
•  Color: IOM is open to vendor suggestions. The flip flops can have more than one color, but the result should not be too fancy. The only restriction is that green is not an acceptable color and too vivid colors should be avoided.</t>
    </r>
  </si>
  <si>
    <t xml:space="preserve">Pyjamas for Male child                                                                                                                              •	The material should consist of more than 80% cotton
•	Non-allergic and manufactured according to EU regulations
•	Suitable for hand/machine wash
</t>
  </si>
  <si>
    <t>Winter Unisex Socks for adults
•	Stretch fit
•	At least 80% cotton
•	Non-allergic and manufactured according to EU regulations
•	Suitable for hand/machine wash
•  Color: Black - White – Grey</t>
  </si>
  <si>
    <r>
      <rPr>
        <b/>
        <sz val="10"/>
        <color theme="1"/>
        <rFont val="Calibri"/>
        <family val="2"/>
        <scheme val="minor"/>
      </rPr>
      <t>Long sleeve shirt winter (women)</t>
    </r>
    <r>
      <rPr>
        <sz val="10"/>
        <color theme="1"/>
        <rFont val="Calibri"/>
        <family val="2"/>
        <scheme val="minor"/>
      </rPr>
      <t xml:space="preserve">
•	Regular/Athletic fit
•	The material should consist of more than 80% cotton
•	Non-allergic and manufactured according to EU regulations
•	Suitable for hand/machine wash
•  Color: White</t>
    </r>
  </si>
  <si>
    <r>
      <rPr>
        <b/>
        <sz val="10"/>
        <color theme="1"/>
        <rFont val="Calibri"/>
        <family val="2"/>
        <scheme val="minor"/>
      </rPr>
      <t>Long sleeve shirt winter (female - child)</t>
    </r>
    <r>
      <rPr>
        <sz val="10"/>
        <color theme="1"/>
        <rFont val="Calibri"/>
        <family val="2"/>
        <scheme val="minor"/>
      </rPr>
      <t xml:space="preserve">
•	Regular/Athletic fit
•	The material should consist of more than 80% cotton
•	Non-allergic and manufactured according to EU regulations
•	Suitable for hand/machine wash
•  Color: White</t>
    </r>
  </si>
  <si>
    <t>Long sleeve shirt winter (male - child)
•	Regular/Athletic fit
•	The material should consist of more than 80% cotton
•	Non-allergic and manufactured according to EU regulations
•	Suitable for hand/machine wash
•  Color: White</t>
  </si>
  <si>
    <t>children (2-4 y.o.)</t>
  </si>
  <si>
    <t>children (5-7 y.o.)</t>
  </si>
  <si>
    <t>children (8-10 y.o.)</t>
  </si>
  <si>
    <t>children (11-12 y.o.)</t>
  </si>
  <si>
    <t>children (13-14 y.o.)</t>
  </si>
  <si>
    <t>34-36 PACK 5</t>
  </si>
  <si>
    <t>37-39  PACK 5</t>
  </si>
  <si>
    <t>40-41  PACK 5</t>
  </si>
  <si>
    <t>42-44  PACK 5</t>
  </si>
  <si>
    <t>45-46  PACK 5</t>
  </si>
  <si>
    <t>34-36 SET OF 5</t>
  </si>
  <si>
    <t>37-39 SET OF 5</t>
  </si>
  <si>
    <t>40-41 SET OF 5</t>
  </si>
  <si>
    <t>42-44 SET OF 5</t>
  </si>
  <si>
    <t>set</t>
  </si>
  <si>
    <t xml:space="preserve">Pyjamas for female child                                                                                                                              •	The material should consist of more than 80% cotton
•	Non-allergic and manufactured according to EU regulations
•	Suitable for hand/machine wash 
</t>
  </si>
  <si>
    <t xml:space="preserve">Winter Socks for Male child
•	Stretch fit
•	At least 80% cotton
•	Non-allergic and manufactured according to EU regulations
•	Suitable for hand/machine wash
•  Color: Black - White – Grey (Pack 3-5) </t>
  </si>
  <si>
    <t>Underpants - 95% Cotton, 5% Elastin (corresponding to pack of 5)</t>
  </si>
  <si>
    <t>Winter Unisex Socks for adults
•	Stretch fit
•	At least 80% cotton
•	Non-allergic and manufactured according to EU regulations
•	Suitable for hand/machine wash
•  Color: Black - White – Grey (corresponding to pack of 5)</t>
  </si>
  <si>
    <t>Winter Socks for female child
•	Stretch fit
•	At least 80% cotton
•	Non-allergic and manufactured according to EU regulations
•	Suitable for hand/machine wash
•  Color: Black - White – Grey (corresponding to pack of 5)</t>
  </si>
  <si>
    <r>
      <t xml:space="preserve">Unit Price              </t>
    </r>
    <r>
      <rPr>
        <sz val="11"/>
        <color rgb="FF000000"/>
        <rFont val="Calibri"/>
        <family val="2"/>
      </rPr>
      <t>(inclusive of VAT and any relevant fees and/or taxes)</t>
    </r>
  </si>
  <si>
    <r>
      <t xml:space="preserve">Total Price              </t>
    </r>
    <r>
      <rPr>
        <sz val="11"/>
        <color rgb="FF000000"/>
        <rFont val="Calibri"/>
        <family val="2"/>
      </rPr>
      <t>(inclusive of VAT and any relevant fees and/or taxes)</t>
    </r>
  </si>
  <si>
    <r>
      <t xml:space="preserve">Winter waterproof Jacket (hooded - various colours </t>
    </r>
    <r>
      <rPr>
        <b/>
        <sz val="11"/>
        <color rgb="FF000000"/>
        <rFont val="Calibri"/>
        <family val="2"/>
      </rPr>
      <t>NOT BLUE</t>
    </r>
    <r>
      <rPr>
        <sz val="11"/>
        <color rgb="FF000000"/>
        <rFont val="Calibri"/>
        <family val="2"/>
      </rPr>
      <t>)</t>
    </r>
  </si>
  <si>
    <t xml:space="preserve">Name of Bidder: </t>
  </si>
  <si>
    <t xml:space="preserve">Signature of Bidder: </t>
  </si>
  <si>
    <t xml:space="preserve">Date:  </t>
  </si>
  <si>
    <t>Signature of Bidder:</t>
  </si>
  <si>
    <t>Date:</t>
  </si>
  <si>
    <t>Name of Bidder:</t>
  </si>
  <si>
    <r>
      <t xml:space="preserve">Childrens Winter waterproof Jacket (hooded - various bright children design colours </t>
    </r>
    <r>
      <rPr>
        <b/>
        <sz val="11"/>
        <color rgb="FF000000"/>
        <rFont val="Calibri"/>
        <family val="2"/>
      </rPr>
      <t>NOT BLUE</t>
    </r>
    <r>
      <rPr>
        <sz val="11"/>
        <color rgb="FF000000"/>
        <rFont val="Calibri"/>
        <family val="2"/>
      </rPr>
      <t>)</t>
    </r>
  </si>
  <si>
    <t>Small (Children)</t>
  </si>
  <si>
    <t>Medium (Children)</t>
  </si>
  <si>
    <t>Large (Children)</t>
  </si>
  <si>
    <t>Currency of the Quotation: EURO
INCOTERMS: DAP</t>
  </si>
  <si>
    <t xml:space="preserve">Lot 3:Baby Clothing and Various Items </t>
  </si>
  <si>
    <t>Lot 1: Clothing Adult Male</t>
  </si>
  <si>
    <t xml:space="preserve">Lot 2: Clothing Adult Female </t>
  </si>
  <si>
    <t>Lot 4: Clothing Child Female</t>
  </si>
  <si>
    <t>Lot 5: Clothing Child Male</t>
  </si>
  <si>
    <t>Winter Gloves</t>
  </si>
  <si>
    <t xml:space="preserve">set </t>
  </si>
  <si>
    <t>Set</t>
  </si>
  <si>
    <t>Kitting Cost</t>
  </si>
  <si>
    <t xml:space="preserve">Kitting Cost </t>
  </si>
  <si>
    <t>*Adult Female Clothing Kit includes the following items: Flip Flops, Slippers (winter), Underwear bra for women, Tracksuit top and bottom hooded, Beanie, Scarf, Winter Gloves, Sleeve shirt winter (Women), undershirts, Winter Unisex Socks for Adults, underpants, Pyjamas for Women)</t>
  </si>
  <si>
    <t>*Adult Male Clothing Kit includes the following items: Flip Flops, Slippers (winter), Tracksuit top and bottom hooded, Beanie, Scarf, Winter Gloves, Sleeve shirt winter (men), undershirts, Winter Unisex Socks for Adults, underpants, Pyjamas for men)</t>
  </si>
  <si>
    <t>Adult Male</t>
  </si>
  <si>
    <t>Adult Female</t>
  </si>
  <si>
    <t>Infant</t>
  </si>
  <si>
    <t>Child Female</t>
  </si>
  <si>
    <t>Child Male</t>
  </si>
  <si>
    <r>
      <rPr>
        <b/>
        <sz val="10"/>
        <color rgb="FF000000"/>
        <rFont val="Calibri"/>
        <family val="2"/>
        <scheme val="minor"/>
      </rPr>
      <t xml:space="preserve">Long sleeve shirt winter (men)
</t>
    </r>
    <r>
      <rPr>
        <sz val="10"/>
        <color rgb="FF000000"/>
        <rFont val="Calibri"/>
        <family val="2"/>
        <scheme val="minor"/>
      </rPr>
      <t xml:space="preserve">
•	Regular/Athletic fit
•	The material should consist of more than 80% cotton
•	Non-allergic and manufactured according to EU regulations
•	Suitable for hand/machine wash
•  Color: White</t>
    </r>
  </si>
  <si>
    <r>
      <t xml:space="preserve">Underpants - 95% Cotton, 5% Elastin  </t>
    </r>
    <r>
      <rPr>
        <b/>
        <sz val="11"/>
        <color rgb="FF000000"/>
        <rFont val="Calibri"/>
        <family val="2"/>
      </rPr>
      <t>(IN PACKS OF 5)</t>
    </r>
  </si>
  <si>
    <r>
      <t xml:space="preserve">Underpants - 95% Cotton, 5% Elastin </t>
    </r>
    <r>
      <rPr>
        <b/>
        <sz val="11"/>
        <color theme="1"/>
        <rFont val="Calibri"/>
        <family val="2"/>
      </rPr>
      <t>(PACK OF 5)</t>
    </r>
  </si>
  <si>
    <t>Baby clothes - Winter 'One-sie' Suit</t>
  </si>
  <si>
    <t>Scarf (Childrens)</t>
  </si>
  <si>
    <t>Cotton, standard size for children</t>
  </si>
  <si>
    <t>Underpants - 95% Cotton, 5% Elastin - (in pack 5)</t>
  </si>
  <si>
    <t>*Baby Kit Includes : Baby Cap, Baby Clothes - Body Suit, Bottom (sweatpant), Winter One Piece Suit, baby socks</t>
  </si>
  <si>
    <r>
      <t>*</t>
    </r>
    <r>
      <rPr>
        <b/>
        <sz val="12"/>
        <color rgb="FF000000"/>
        <rFont val="Calibri"/>
        <family val="2"/>
      </rPr>
      <t>Child Male Kit includes the following items: Track Suit Top and Bottom Hooded, Beanie, Scarf, Winter Gloves , Sleeve Shirt Winter (male - child), underpants, winter socks for male child, Pyjamas for Male Child</t>
    </r>
  </si>
  <si>
    <t>*Child Female Kit includes the following items: Track Suit Top and Bottom Hooded, Beanie, Scarf, Winter Gloves , Sleeve Shirt Winter (female - child), underpants, winter socks for female child, Pyjamas for Female Child</t>
  </si>
  <si>
    <t xml:space="preserve">Small </t>
  </si>
  <si>
    <t>Medium</t>
  </si>
  <si>
    <t xml:space="preserve">Undershirts ISOTHERMAL LONG SLEEVE - 100% Cotton </t>
  </si>
  <si>
    <t>Piece</t>
  </si>
  <si>
    <t>Undershirts -  ISOTHERMAL LONG SLEEVE 100% Cotton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</si>
</sst>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_([$€-2]\ * \(#,##0.00\);_([$€-2]\ * &quot;-&quot;??_);_(@_)"/>
    <numFmt numFmtId="165" formatCode="_-[$€-2]\ * #,##0.00_-;\-[$€-2]\ * #,##0.00_-;_-[$€-2]\ * &quot;-&quot;??_-;_-@_-"/>
  </numFmts>
  <fonts count="25" x14ac:knownFonts="1">
    <font>
      <sz val="11"/>
      <color theme="1"/>
      <name val="Calibri"/>
      <family val="2"/>
      <scheme val="minor"/>
    </font>
    <font>
      <sz val="11"/>
      <color rgb="FF000000"/>
      <name val="Calibri"/>
      <family val="2"/>
    </font>
    <font>
      <b/>
      <sz val="11"/>
      <color rgb="FF000000"/>
      <name val="Calibri"/>
      <family val="2"/>
    </font>
    <font>
      <sz val="11"/>
      <color theme="1"/>
      <name val="Calibri"/>
      <family val="2"/>
    </font>
    <font>
      <sz val="8"/>
      <color theme="1"/>
      <name val="Calibri"/>
      <family val="2"/>
    </font>
    <font>
      <sz val="22"/>
      <color theme="1"/>
      <name val="Calibri"/>
      <family val="2"/>
      <scheme val="minor"/>
    </font>
    <font>
      <b/>
      <sz val="11"/>
      <color theme="4" tint="-0.249977111117893"/>
      <name val="Calibri"/>
      <family val="2"/>
    </font>
    <font>
      <sz val="11"/>
      <color theme="1"/>
      <name val="Calibri"/>
      <family val="2"/>
      <charset val="161"/>
      <scheme val="minor"/>
    </font>
    <font>
      <sz val="10"/>
      <color theme="1"/>
      <name val="Calibri"/>
      <family val="2"/>
      <scheme val="minor"/>
    </font>
    <font>
      <b/>
      <sz val="10"/>
      <color theme="1"/>
      <name val="Calibri"/>
      <family val="2"/>
      <scheme val="minor"/>
    </font>
    <font>
      <sz val="9"/>
      <color theme="1"/>
      <name val="Calibri"/>
      <family val="2"/>
      <charset val="161"/>
      <scheme val="minor"/>
    </font>
    <font>
      <sz val="10"/>
      <color theme="1"/>
      <name val="Calibri"/>
      <family val="2"/>
      <charset val="161"/>
      <scheme val="minor"/>
    </font>
    <font>
      <sz val="12"/>
      <color theme="1"/>
      <name val="Calibri"/>
      <family val="2"/>
      <charset val="161"/>
      <scheme val="minor"/>
    </font>
    <font>
      <sz val="10"/>
      <color rgb="FF0000FF"/>
      <name val="Calibri"/>
      <family val="2"/>
    </font>
    <font>
      <sz val="9"/>
      <color theme="1"/>
      <name val="Calibri"/>
      <family val="2"/>
      <scheme val="minor"/>
    </font>
    <font>
      <sz val="11"/>
      <name val="Calibri"/>
      <family val="2"/>
    </font>
    <font>
      <sz val="8"/>
      <name val="Calibri"/>
      <family val="2"/>
      <scheme val="minor"/>
    </font>
    <font>
      <sz val="11"/>
      <color theme="1"/>
      <name val="Calibri"/>
      <family val="2"/>
      <scheme val="minor"/>
    </font>
    <font>
      <b/>
      <sz val="11"/>
      <color theme="1"/>
      <name val="Calibri"/>
      <family val="2"/>
      <scheme val="minor"/>
    </font>
    <font>
      <b/>
      <sz val="12"/>
      <color rgb="FF000000"/>
      <name val="Calibri"/>
      <family val="2"/>
    </font>
    <font>
      <b/>
      <sz val="10"/>
      <color rgb="FF000000"/>
      <name val="Calibri"/>
      <family val="2"/>
      <scheme val="minor"/>
    </font>
    <font>
      <sz val="10"/>
      <color rgb="FF000000"/>
      <name val="Calibri"/>
      <family val="2"/>
      <scheme val="minor"/>
    </font>
    <font>
      <sz val="10"/>
      <color rgb="FF000000"/>
      <name val="Calibri"/>
      <family val="2"/>
      <scheme val="minor"/>
    </font>
    <font>
      <b/>
      <sz val="11"/>
      <color theme="1"/>
      <name val="Calibri"/>
      <family val="2"/>
    </font>
    <font>
      <b/>
      <sz val="11"/>
      <color rgb="FF000000"/>
      <name val="Calibri"/>
    </font>
  </fonts>
  <fills count="7">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2" tint="-0.249977111117893"/>
        <bgColor indexed="64"/>
      </patternFill>
    </fill>
    <fill>
      <patternFill patternType="solid">
        <fgColor theme="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7" fillId="0" borderId="0"/>
  </cellStyleXfs>
  <cellXfs count="149">
    <xf numFmtId="0" fontId="0" fillId="0" borderId="0" xfId="0"/>
    <xf numFmtId="0" fontId="5" fillId="0" borderId="0" xfId="0" applyFont="1"/>
    <xf numFmtId="0" fontId="4" fillId="0" borderId="0" xfId="0" applyFont="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0" fontId="3" fillId="0" borderId="1" xfId="0" applyFont="1" applyBorder="1" applyAlignment="1">
      <alignment horizontal="center" vertical="center" wrapText="1"/>
    </xf>
    <xf numFmtId="0" fontId="7" fillId="0" borderId="0" xfId="1"/>
    <xf numFmtId="0" fontId="10" fillId="0" borderId="1" xfId="1" applyFont="1" applyBorder="1" applyAlignment="1">
      <alignment vertical="center"/>
    </xf>
    <xf numFmtId="0" fontId="4" fillId="0" borderId="1" xfId="0" applyFont="1" applyBorder="1" applyAlignment="1" applyProtection="1">
      <alignment vertical="center" wrapText="1"/>
      <protection locked="0"/>
    </xf>
    <xf numFmtId="0" fontId="0" fillId="0" borderId="1" xfId="1" applyFont="1" applyBorder="1" applyAlignment="1">
      <alignment horizontal="center" vertical="center"/>
    </xf>
    <xf numFmtId="164" fontId="13" fillId="0" borderId="1" xfId="0" applyNumberFormat="1" applyFont="1" applyBorder="1" applyAlignment="1" applyProtection="1">
      <alignment horizontal="center" vertical="top"/>
      <protection locked="0"/>
    </xf>
    <xf numFmtId="0" fontId="0" fillId="0" borderId="1" xfId="1" applyFont="1" applyBorder="1" applyAlignment="1">
      <alignment horizontal="left" vertical="center"/>
    </xf>
    <xf numFmtId="0" fontId="5" fillId="0" borderId="0" xfId="0" applyFont="1" applyAlignment="1">
      <alignment horizontal="left"/>
    </xf>
    <xf numFmtId="0" fontId="0" fillId="0" borderId="0" xfId="0" applyAlignment="1">
      <alignment horizontal="left"/>
    </xf>
    <xf numFmtId="0" fontId="14" fillId="2" borderId="0" xfId="0" applyFont="1" applyFill="1" applyAlignment="1">
      <alignment vertical="top"/>
    </xf>
    <xf numFmtId="0" fontId="2" fillId="0" borderId="1" xfId="0" applyFont="1" applyBorder="1"/>
    <xf numFmtId="164" fontId="2" fillId="0" borderId="1" xfId="0" applyNumberFormat="1" applyFont="1" applyBorder="1"/>
    <xf numFmtId="0" fontId="0" fillId="0" borderId="0" xfId="0" applyAlignment="1">
      <alignment vertical="top"/>
    </xf>
    <xf numFmtId="0" fontId="0" fillId="0" borderId="1" xfId="1" applyFont="1" applyBorder="1" applyAlignment="1">
      <alignment horizontal="left" vertical="top"/>
    </xf>
    <xf numFmtId="0" fontId="7" fillId="0" borderId="0" xfId="1" applyAlignment="1">
      <alignment vertical="top"/>
    </xf>
    <xf numFmtId="0" fontId="12" fillId="0" borderId="0" xfId="1" applyFont="1" applyAlignment="1">
      <alignment vertical="top"/>
    </xf>
    <xf numFmtId="0" fontId="2" fillId="0" borderId="1" xfId="0" applyFont="1" applyBorder="1" applyAlignment="1">
      <alignment vertical="top"/>
    </xf>
    <xf numFmtId="0" fontId="5" fillId="0" borderId="0" xfId="0" applyFont="1" applyAlignment="1">
      <alignment horizontal="left" vertical="top"/>
    </xf>
    <xf numFmtId="0" fontId="5" fillId="0" borderId="0" xfId="0" applyFont="1" applyAlignment="1">
      <alignment vertical="top"/>
    </xf>
    <xf numFmtId="164" fontId="1" fillId="0" borderId="0" xfId="0" applyNumberFormat="1" applyFont="1" applyAlignment="1" applyProtection="1">
      <alignment horizontal="center" vertical="top"/>
      <protection locked="0"/>
    </xf>
    <xf numFmtId="0" fontId="4" fillId="0" borderId="0" xfId="0" applyFont="1" applyAlignment="1" applyProtection="1">
      <alignment horizontal="center" vertical="top" wrapText="1"/>
      <protection locked="0"/>
    </xf>
    <xf numFmtId="0" fontId="0" fillId="0" borderId="0" xfId="0" applyAlignment="1">
      <alignment horizontal="left" vertical="top"/>
    </xf>
    <xf numFmtId="164" fontId="2" fillId="0" borderId="1" xfId="0" applyNumberFormat="1" applyFont="1" applyBorder="1" applyAlignment="1">
      <alignment vertical="top"/>
    </xf>
    <xf numFmtId="0" fontId="1" fillId="0" borderId="1" xfId="0" applyFont="1" applyBorder="1" applyAlignment="1">
      <alignment horizontal="left" vertical="center" wrapText="1"/>
    </xf>
    <xf numFmtId="3" fontId="1" fillId="0" borderId="1" xfId="0" applyNumberFormat="1" applyFont="1" applyBorder="1" applyAlignment="1">
      <alignment horizontal="center" vertical="top"/>
    </xf>
    <xf numFmtId="0" fontId="1" fillId="0" borderId="1" xfId="0" applyFont="1" applyBorder="1" applyAlignment="1">
      <alignment horizontal="left" vertical="top" wrapText="1"/>
    </xf>
    <xf numFmtId="0" fontId="3" fillId="0" borderId="1" xfId="0" applyFont="1" applyBorder="1" applyAlignment="1">
      <alignment horizontal="center" vertical="top" wrapText="1"/>
    </xf>
    <xf numFmtId="0" fontId="4" fillId="0" borderId="1" xfId="0" applyFont="1" applyBorder="1" applyAlignment="1" applyProtection="1">
      <alignment horizontal="center" vertical="top" wrapText="1"/>
      <protection locked="0"/>
    </xf>
    <xf numFmtId="0" fontId="0" fillId="0" borderId="1" xfId="1" applyFont="1" applyBorder="1" applyAlignment="1">
      <alignment horizontal="left" vertical="center" wrapText="1"/>
    </xf>
    <xf numFmtId="0" fontId="14" fillId="0" borderId="0" xfId="0" applyFont="1" applyAlignment="1">
      <alignment vertical="top"/>
    </xf>
    <xf numFmtId="165" fontId="0" fillId="0" borderId="0" xfId="0" applyNumberFormat="1" applyAlignment="1">
      <alignment vertical="top"/>
    </xf>
    <xf numFmtId="0" fontId="8" fillId="0" borderId="1" xfId="1" applyFont="1" applyBorder="1" applyAlignment="1">
      <alignment horizontal="left" vertical="top" wrapText="1"/>
    </xf>
    <xf numFmtId="3" fontId="3" fillId="0" borderId="1" xfId="0" applyNumberFormat="1" applyFont="1" applyBorder="1" applyAlignment="1">
      <alignment horizontal="center" vertical="top"/>
    </xf>
    <xf numFmtId="3" fontId="1" fillId="0" borderId="1" xfId="0" applyNumberFormat="1" applyFont="1" applyBorder="1" applyAlignment="1">
      <alignment horizontal="center" vertical="center"/>
    </xf>
    <xf numFmtId="0" fontId="17" fillId="0" borderId="1" xfId="1" applyFont="1" applyBorder="1" applyAlignment="1">
      <alignment horizontal="left" vertical="top"/>
    </xf>
    <xf numFmtId="0" fontId="3" fillId="0" borderId="1" xfId="0" applyFont="1" applyBorder="1" applyAlignment="1">
      <alignment horizontal="left" vertical="top" wrapText="1"/>
    </xf>
    <xf numFmtId="0" fontId="1" fillId="0" borderId="11" xfId="0" applyFont="1" applyBorder="1" applyAlignment="1">
      <alignment horizontal="center" vertical="center" wrapText="1"/>
    </xf>
    <xf numFmtId="3" fontId="1" fillId="0" borderId="19" xfId="0" applyNumberFormat="1" applyFont="1" applyBorder="1" applyAlignment="1">
      <alignment horizontal="center"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xf numFmtId="0" fontId="0" fillId="0" borderId="5" xfId="0" applyBorder="1"/>
    <xf numFmtId="164" fontId="13" fillId="0" borderId="21" xfId="0" applyNumberFormat="1" applyFont="1" applyBorder="1" applyAlignment="1" applyProtection="1">
      <alignment horizontal="center" vertical="top"/>
      <protection locked="0"/>
    </xf>
    <xf numFmtId="164" fontId="2" fillId="0" borderId="21" xfId="0" applyNumberFormat="1" applyFont="1" applyBorder="1" applyAlignment="1">
      <alignment vertical="top"/>
    </xf>
    <xf numFmtId="0" fontId="2" fillId="0" borderId="21" xfId="0" applyFont="1" applyBorder="1" applyAlignment="1">
      <alignment vertical="top"/>
    </xf>
    <xf numFmtId="164" fontId="2" fillId="4" borderId="1" xfId="0" applyNumberFormat="1" applyFont="1" applyFill="1" applyBorder="1"/>
    <xf numFmtId="164" fontId="2" fillId="4" borderId="1" xfId="0" applyNumberFormat="1" applyFont="1" applyFill="1" applyBorder="1" applyAlignment="1">
      <alignment vertical="top"/>
    </xf>
    <xf numFmtId="164" fontId="2" fillId="4" borderId="24" xfId="0" applyNumberFormat="1" applyFont="1" applyFill="1" applyBorder="1" applyAlignment="1">
      <alignment vertical="top"/>
    </xf>
    <xf numFmtId="164" fontId="2" fillId="4" borderId="25" xfId="0" applyNumberFormat="1" applyFont="1" applyFill="1" applyBorder="1" applyAlignment="1">
      <alignment vertical="top"/>
    </xf>
    <xf numFmtId="4" fontId="1" fillId="0" borderId="1" xfId="0" applyNumberFormat="1" applyFont="1" applyBorder="1" applyAlignment="1">
      <alignment horizontal="center" vertical="top"/>
    </xf>
    <xf numFmtId="0" fontId="2" fillId="0" borderId="1" xfId="0" applyFont="1" applyBorder="1" applyAlignment="1">
      <alignment horizontal="right" vertical="top"/>
    </xf>
    <xf numFmtId="0" fontId="2" fillId="0" borderId="1" xfId="0" applyFont="1" applyBorder="1" applyAlignment="1">
      <alignment horizontal="right"/>
    </xf>
    <xf numFmtId="0" fontId="2" fillId="0" borderId="13" xfId="0" applyFont="1" applyBorder="1" applyAlignment="1">
      <alignment horizontal="right" vertical="top"/>
    </xf>
    <xf numFmtId="0" fontId="2" fillId="0" borderId="14" xfId="0" applyFont="1" applyBorder="1" applyAlignment="1">
      <alignment horizontal="right" vertical="top"/>
    </xf>
    <xf numFmtId="0" fontId="2" fillId="0" borderId="22" xfId="0" applyFont="1" applyBorder="1" applyAlignment="1">
      <alignment horizontal="right" vertical="top"/>
    </xf>
    <xf numFmtId="0" fontId="0" fillId="5" borderId="1" xfId="0" applyFill="1" applyBorder="1"/>
    <xf numFmtId="0" fontId="11" fillId="0" borderId="5" xfId="1" applyFont="1" applyBorder="1" applyAlignment="1">
      <alignment horizontal="center" vertical="top"/>
    </xf>
    <xf numFmtId="0" fontId="24" fillId="3" borderId="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0" fillId="0" borderId="1" xfId="1" applyFont="1" applyBorder="1" applyAlignment="1">
      <alignment horizontal="center" vertical="top"/>
    </xf>
    <xf numFmtId="0" fontId="11" fillId="0" borderId="16" xfId="1" applyFont="1" applyBorder="1" applyAlignment="1">
      <alignment horizontal="center" vertical="top"/>
    </xf>
    <xf numFmtId="0" fontId="11" fillId="0" borderId="5" xfId="1" applyFont="1" applyBorder="1" applyAlignment="1">
      <alignment horizontal="center" vertical="top"/>
    </xf>
    <xf numFmtId="0" fontId="8" fillId="0" borderId="1" xfId="1"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pplyProtection="1">
      <alignment horizontal="center" vertical="top" wrapText="1"/>
      <protection locked="0"/>
    </xf>
    <xf numFmtId="0" fontId="3" fillId="0" borderId="1" xfId="0" applyFont="1" applyBorder="1" applyAlignment="1">
      <alignment horizontal="center" vertical="top" wrapText="1"/>
    </xf>
    <xf numFmtId="0" fontId="2" fillId="0" borderId="13" xfId="0" applyFont="1" applyBorder="1" applyAlignment="1">
      <alignment horizontal="center" vertical="top"/>
    </xf>
    <xf numFmtId="0" fontId="2" fillId="0" borderId="15" xfId="0" applyFont="1" applyBorder="1" applyAlignment="1">
      <alignment horizontal="center" vertical="top"/>
    </xf>
    <xf numFmtId="0" fontId="19" fillId="6" borderId="0" xfId="0" applyFont="1" applyFill="1" applyAlignment="1" applyProtection="1">
      <alignment horizontal="center" vertical="top" wrapText="1"/>
      <protection locked="0"/>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5"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5" xfId="0" applyFont="1" applyBorder="1" applyAlignment="1">
      <alignment horizontal="center" vertical="top" wrapText="1"/>
    </xf>
    <xf numFmtId="0" fontId="4" fillId="0" borderId="16"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2" fillId="4" borderId="1" xfId="0" applyFont="1" applyFill="1" applyBorder="1" applyAlignment="1">
      <alignment horizontal="right" vertical="top"/>
    </xf>
    <xf numFmtId="0" fontId="2" fillId="0" borderId="1" xfId="0" applyFont="1" applyBorder="1" applyAlignment="1">
      <alignment horizontal="right" vertical="top"/>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8" fillId="4" borderId="0" xfId="0" applyFont="1" applyFill="1" applyAlignment="1">
      <alignment horizontal="left" vertical="top" wrapText="1"/>
    </xf>
    <xf numFmtId="0" fontId="18" fillId="4" borderId="0" xfId="0" applyFont="1" applyFill="1" applyAlignment="1">
      <alignment horizontal="left" vertical="top"/>
    </xf>
    <xf numFmtId="0" fontId="18" fillId="4" borderId="26" xfId="0" applyFont="1" applyFill="1" applyBorder="1" applyAlignment="1">
      <alignment horizontal="left" vertical="top"/>
    </xf>
    <xf numFmtId="0" fontId="22" fillId="0" borderId="16" xfId="1" applyFont="1" applyBorder="1" applyAlignment="1">
      <alignment horizontal="left" vertical="top" wrapText="1"/>
    </xf>
    <xf numFmtId="0" fontId="8" fillId="0" borderId="5" xfId="1" applyFont="1" applyBorder="1" applyAlignment="1">
      <alignment horizontal="left" vertical="top" wrapText="1"/>
    </xf>
    <xf numFmtId="0" fontId="7" fillId="0" borderId="16" xfId="1" applyBorder="1" applyAlignment="1">
      <alignment horizontal="center" vertical="top"/>
    </xf>
    <xf numFmtId="0" fontId="7" fillId="0" borderId="5" xfId="1" applyBorder="1" applyAlignment="1">
      <alignment horizontal="center" vertical="top"/>
    </xf>
    <xf numFmtId="0" fontId="5" fillId="0" borderId="7" xfId="0" applyFont="1" applyBorder="1" applyAlignment="1">
      <alignment horizontal="center" vertical="top"/>
    </xf>
    <xf numFmtId="0" fontId="5" fillId="0" borderId="12" xfId="0" applyFont="1" applyBorder="1" applyAlignment="1">
      <alignment horizontal="center" vertical="top"/>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7"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0" fillId="0" borderId="1" xfId="1" applyFont="1" applyBorder="1" applyAlignment="1">
      <alignment horizontal="center" vertical="top"/>
    </xf>
    <xf numFmtId="0" fontId="11" fillId="0" borderId="1" xfId="1" applyFont="1" applyBorder="1" applyAlignment="1">
      <alignment horizontal="center" vertical="top"/>
    </xf>
    <xf numFmtId="0" fontId="3" fillId="0" borderId="1" xfId="0" applyFont="1" applyBorder="1" applyAlignment="1">
      <alignment horizontal="left" vertical="top" wrapText="1"/>
    </xf>
    <xf numFmtId="0" fontId="7" fillId="0" borderId="1" xfId="1" applyBorder="1" applyAlignment="1">
      <alignment horizontal="center" vertical="top"/>
    </xf>
    <xf numFmtId="0" fontId="0" fillId="4" borderId="0" xfId="0" applyFill="1" applyAlignment="1">
      <alignment horizontal="left" vertical="top"/>
    </xf>
    <xf numFmtId="0" fontId="0" fillId="4" borderId="26" xfId="0" applyFill="1" applyBorder="1" applyAlignment="1">
      <alignment horizontal="left" vertical="top"/>
    </xf>
    <xf numFmtId="0" fontId="2" fillId="0" borderId="1" xfId="0" applyFont="1" applyBorder="1" applyAlignment="1">
      <alignment horizontal="right"/>
    </xf>
    <xf numFmtId="0" fontId="2" fillId="4" borderId="1" xfId="0" applyFont="1" applyFill="1" applyBorder="1" applyAlignment="1">
      <alignment horizontal="right"/>
    </xf>
    <xf numFmtId="0" fontId="18" fillId="4" borderId="0" xfId="0" applyFont="1" applyFill="1" applyAlignment="1">
      <alignment horizontal="left" wrapText="1"/>
    </xf>
    <xf numFmtId="0" fontId="0" fillId="4" borderId="0" xfId="0" applyFill="1" applyAlignment="1">
      <alignment horizontal="left"/>
    </xf>
    <xf numFmtId="0" fontId="0" fillId="4" borderId="26" xfId="0" applyFill="1" applyBorder="1" applyAlignment="1">
      <alignment horizontal="left"/>
    </xf>
    <xf numFmtId="0" fontId="5" fillId="0" borderId="7" xfId="0" applyFont="1" applyBorder="1" applyAlignment="1">
      <alignment horizontal="center"/>
    </xf>
    <xf numFmtId="0" fontId="5" fillId="0" borderId="12" xfId="0" applyFont="1" applyBorder="1" applyAlignment="1">
      <alignment horizontal="center"/>
    </xf>
    <xf numFmtId="0" fontId="1" fillId="0" borderId="1" xfId="0" applyFont="1" applyBorder="1" applyAlignment="1">
      <alignment horizontal="left" vertical="center" wrapText="1"/>
    </xf>
    <xf numFmtId="0" fontId="2" fillId="0" borderId="13" xfId="0" applyFont="1" applyBorder="1" applyAlignment="1">
      <alignment horizontal="center"/>
    </xf>
    <xf numFmtId="0" fontId="2" fillId="0" borderId="15" xfId="0" applyFont="1" applyBorder="1" applyAlignment="1">
      <alignment horizontal="center"/>
    </xf>
    <xf numFmtId="164" fontId="19" fillId="6" borderId="0" xfId="0" applyNumberFormat="1" applyFont="1" applyFill="1" applyAlignment="1" applyProtection="1">
      <alignment horizontal="center" vertical="center" wrapText="1"/>
      <protection locked="0"/>
    </xf>
    <xf numFmtId="0" fontId="15" fillId="0" borderId="1" xfId="0" applyFont="1" applyBorder="1" applyAlignment="1">
      <alignment horizontal="center" vertical="top" wrapText="1"/>
    </xf>
    <xf numFmtId="164" fontId="19" fillId="6" borderId="0" xfId="0" applyNumberFormat="1" applyFont="1" applyFill="1" applyAlignment="1" applyProtection="1">
      <alignment horizontal="center" vertical="top" wrapText="1"/>
      <protection locked="0"/>
    </xf>
    <xf numFmtId="0" fontId="2" fillId="0" borderId="13" xfId="0" applyFont="1" applyBorder="1" applyAlignment="1">
      <alignment horizontal="right" vertical="top"/>
    </xf>
    <xf numFmtId="0" fontId="2" fillId="0" borderId="14" xfId="0" applyFont="1" applyBorder="1" applyAlignment="1">
      <alignment horizontal="right" vertical="top"/>
    </xf>
    <xf numFmtId="0" fontId="2" fillId="0" borderId="15" xfId="0" applyFont="1" applyBorder="1" applyAlignment="1">
      <alignment horizontal="right" vertical="top"/>
    </xf>
    <xf numFmtId="0" fontId="2" fillId="4" borderId="13" xfId="0" applyFont="1" applyFill="1" applyBorder="1" applyAlignment="1">
      <alignment horizontal="right" vertical="top"/>
    </xf>
    <xf numFmtId="0" fontId="2" fillId="4" borderId="14" xfId="0" applyFont="1" applyFill="1" applyBorder="1" applyAlignment="1">
      <alignment horizontal="right" vertical="top"/>
    </xf>
    <xf numFmtId="0" fontId="2" fillId="4" borderId="15" xfId="0" applyFont="1" applyFill="1" applyBorder="1" applyAlignment="1">
      <alignment horizontal="right" vertical="top"/>
    </xf>
    <xf numFmtId="0" fontId="2" fillId="0" borderId="14" xfId="0" applyFont="1" applyBorder="1" applyAlignment="1">
      <alignment horizontal="center" vertical="top"/>
    </xf>
    <xf numFmtId="0" fontId="8" fillId="0" borderId="1" xfId="1" applyFont="1" applyBorder="1" applyAlignment="1">
      <alignment horizontal="center" vertical="top"/>
    </xf>
    <xf numFmtId="0" fontId="0" fillId="0" borderId="16" xfId="1" applyFont="1" applyBorder="1" applyAlignment="1">
      <alignment horizontal="center" vertical="top"/>
    </xf>
    <xf numFmtId="0" fontId="0" fillId="0" borderId="17" xfId="1" applyFont="1" applyBorder="1" applyAlignment="1">
      <alignment horizontal="center" vertical="top"/>
    </xf>
    <xf numFmtId="0" fontId="0" fillId="0" borderId="17" xfId="0" applyBorder="1" applyAlignment="1">
      <alignment horizontal="center" vertical="top"/>
    </xf>
    <xf numFmtId="0" fontId="0" fillId="0" borderId="5" xfId="0" applyBorder="1" applyAlignment="1">
      <alignment horizontal="center" vertical="top"/>
    </xf>
    <xf numFmtId="0" fontId="10" fillId="0" borderId="16" xfId="1" applyFont="1" applyBorder="1" applyAlignment="1">
      <alignment horizontal="center" vertical="top"/>
    </xf>
    <xf numFmtId="0" fontId="10" fillId="0" borderId="17" xfId="1" applyFont="1" applyBorder="1" applyAlignment="1">
      <alignment horizontal="center" vertical="top"/>
    </xf>
    <xf numFmtId="0" fontId="1" fillId="0" borderId="22" xfId="0" applyFont="1" applyBorder="1" applyAlignment="1">
      <alignment horizontal="left" vertical="top" wrapText="1"/>
    </xf>
    <xf numFmtId="0" fontId="2" fillId="0" borderId="22" xfId="0" applyFont="1" applyBorder="1" applyAlignment="1">
      <alignment horizontal="right" vertical="top"/>
    </xf>
    <xf numFmtId="0" fontId="2" fillId="4" borderId="23" xfId="0" applyFont="1" applyFill="1" applyBorder="1" applyAlignment="1">
      <alignment horizontal="right" vertical="top"/>
    </xf>
    <xf numFmtId="0" fontId="2" fillId="4" borderId="24" xfId="0" applyFont="1" applyFill="1" applyBorder="1" applyAlignment="1">
      <alignment horizontal="right" vertical="top"/>
    </xf>
    <xf numFmtId="0" fontId="8" fillId="0" borderId="22" xfId="1" applyFont="1" applyBorder="1" applyAlignment="1">
      <alignment horizontal="left" vertical="top" wrapText="1"/>
    </xf>
    <xf numFmtId="0" fontId="3" fillId="0" borderId="22" xfId="0" applyFont="1" applyBorder="1" applyAlignment="1">
      <alignment horizontal="left" vertical="top" wrapText="1"/>
    </xf>
    <xf numFmtId="164" fontId="2" fillId="6" borderId="0" xfId="0" applyNumberFormat="1" applyFont="1" applyFill="1" applyAlignment="1" applyProtection="1">
      <alignment horizontal="center" vertical="top" wrapText="1"/>
      <protection locked="0"/>
    </xf>
    <xf numFmtId="0" fontId="5" fillId="0" borderId="27" xfId="0" applyFont="1" applyBorder="1" applyAlignment="1">
      <alignment horizontal="center" vertical="top"/>
    </xf>
    <xf numFmtId="0" fontId="5" fillId="0" borderId="28" xfId="0" applyFont="1" applyBorder="1" applyAlignment="1">
      <alignment horizontal="center" vertical="top"/>
    </xf>
    <xf numFmtId="0" fontId="5" fillId="0" borderId="4" xfId="0" applyFont="1" applyBorder="1" applyAlignment="1">
      <alignment horizontal="center" vertical="top"/>
    </xf>
    <xf numFmtId="0" fontId="8" fillId="0" borderId="16" xfId="1" applyFont="1" applyBorder="1" applyAlignment="1">
      <alignment horizontal="left" vertical="top" wrapText="1"/>
    </xf>
  </cellXfs>
  <cellStyles count="2">
    <cellStyle name="Normal" xfId="0" builtinId="0"/>
    <cellStyle name="Normal 2" xfId="1" xr:uid="{94FD72C3-C014-40B6-842C-457D09B6E9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5C32-60E7-49AD-BFFD-BF6F79643494}">
  <dimension ref="B4:E9"/>
  <sheetViews>
    <sheetView workbookViewId="0">
      <selection activeCell="D22" sqref="D22"/>
    </sheetView>
  </sheetViews>
  <sheetFormatPr defaultRowHeight="15" x14ac:dyDescent="0.25"/>
  <cols>
    <col min="2" max="2" width="13.140625" customWidth="1"/>
  </cols>
  <sheetData>
    <row r="4" spans="2:5" x14ac:dyDescent="0.25">
      <c r="B4" s="59" t="s">
        <v>92</v>
      </c>
      <c r="C4" s="44">
        <v>900</v>
      </c>
      <c r="D4">
        <f>C4/$C$9</f>
        <v>0.28846153846153844</v>
      </c>
      <c r="E4">
        <v>300</v>
      </c>
    </row>
    <row r="5" spans="2:5" x14ac:dyDescent="0.25">
      <c r="B5" s="59" t="s">
        <v>93</v>
      </c>
      <c r="C5" s="44">
        <v>600</v>
      </c>
      <c r="D5">
        <f t="shared" ref="D5:D8" si="0">C5/$C$9</f>
        <v>0.19230769230769232</v>
      </c>
      <c r="E5">
        <v>200</v>
      </c>
    </row>
    <row r="6" spans="2:5" x14ac:dyDescent="0.25">
      <c r="B6" s="59" t="s">
        <v>94</v>
      </c>
      <c r="C6" s="44">
        <v>120</v>
      </c>
      <c r="D6">
        <f t="shared" si="0"/>
        <v>3.8461538461538464E-2</v>
      </c>
      <c r="E6">
        <v>40</v>
      </c>
    </row>
    <row r="7" spans="2:5" x14ac:dyDescent="0.25">
      <c r="B7" s="59" t="s">
        <v>95</v>
      </c>
      <c r="C7" s="44">
        <v>750</v>
      </c>
      <c r="D7">
        <f t="shared" si="0"/>
        <v>0.24038461538461539</v>
      </c>
      <c r="E7">
        <v>240</v>
      </c>
    </row>
    <row r="8" spans="2:5" x14ac:dyDescent="0.25">
      <c r="B8" s="59" t="s">
        <v>96</v>
      </c>
      <c r="C8" s="44">
        <v>750</v>
      </c>
      <c r="D8">
        <f t="shared" si="0"/>
        <v>0.24038461538461539</v>
      </c>
      <c r="E8">
        <v>240</v>
      </c>
    </row>
    <row r="9" spans="2:5" x14ac:dyDescent="0.25">
      <c r="C9">
        <f>SUM(C4:C8)</f>
        <v>3120</v>
      </c>
      <c r="D9">
        <v>1000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319FC-FDCC-48DD-87EB-74F790F68484}">
  <sheetPr codeName="Sheet12"/>
  <dimension ref="A1:I78"/>
  <sheetViews>
    <sheetView topLeftCell="A32" zoomScale="85" zoomScaleNormal="85" workbookViewId="0">
      <selection activeCell="D49" sqref="D49:I51"/>
    </sheetView>
  </sheetViews>
  <sheetFormatPr defaultColWidth="8.85546875" defaultRowHeight="15" x14ac:dyDescent="0.25"/>
  <cols>
    <col min="1" max="1" width="29.42578125" style="25" customWidth="1"/>
    <col min="2" max="2" width="19.42578125" style="25" customWidth="1"/>
    <col min="3" max="3" width="23.140625" style="16" customWidth="1"/>
    <col min="4" max="4" width="16" style="16" customWidth="1"/>
    <col min="5" max="5" width="22.140625" style="16" customWidth="1"/>
    <col min="6" max="6" width="9.28515625" style="16" customWidth="1"/>
    <col min="7" max="7" width="12.5703125" style="16" customWidth="1"/>
    <col min="8" max="8" width="13" style="16" customWidth="1"/>
    <col min="9" max="9" width="13.28515625" style="16" bestFit="1" customWidth="1"/>
    <col min="10" max="16384" width="8.85546875" style="16"/>
  </cols>
  <sheetData>
    <row r="1" spans="1:9" x14ac:dyDescent="0.25">
      <c r="A1" s="90" t="s">
        <v>79</v>
      </c>
      <c r="B1" s="91"/>
      <c r="C1" s="91"/>
      <c r="D1" s="91"/>
      <c r="E1" s="91"/>
      <c r="F1" s="91"/>
      <c r="G1" s="91"/>
      <c r="H1" s="91"/>
      <c r="I1" s="91"/>
    </row>
    <row r="2" spans="1:9" ht="15.75" thickBot="1" x14ac:dyDescent="0.3">
      <c r="A2" s="92"/>
      <c r="B2" s="92"/>
      <c r="C2" s="92"/>
      <c r="D2" s="92"/>
      <c r="E2" s="92"/>
      <c r="F2" s="92"/>
      <c r="G2" s="92"/>
      <c r="H2" s="92"/>
      <c r="I2" s="92"/>
    </row>
    <row r="3" spans="1:9" ht="29.25" thickBot="1" x14ac:dyDescent="0.3">
      <c r="A3" s="97" t="s">
        <v>81</v>
      </c>
      <c r="B3" s="98"/>
      <c r="C3" s="98"/>
      <c r="D3" s="98"/>
      <c r="E3" s="98"/>
      <c r="F3" s="98"/>
      <c r="G3" s="98"/>
      <c r="H3" s="98"/>
      <c r="I3" s="98"/>
    </row>
    <row r="4" spans="1:9" s="13" customFormat="1" ht="111" customHeight="1" thickBot="1" x14ac:dyDescent="0.3">
      <c r="A4" s="42" t="s">
        <v>0</v>
      </c>
      <c r="B4" s="43" t="s">
        <v>32</v>
      </c>
      <c r="C4" s="43" t="s">
        <v>10</v>
      </c>
      <c r="D4" s="43" t="s">
        <v>1</v>
      </c>
      <c r="E4" s="43" t="s">
        <v>9</v>
      </c>
      <c r="F4" s="43" t="s">
        <v>2</v>
      </c>
      <c r="G4" s="43" t="s">
        <v>66</v>
      </c>
      <c r="H4" s="43" t="s">
        <v>3</v>
      </c>
      <c r="I4" s="42" t="s">
        <v>67</v>
      </c>
    </row>
    <row r="5" spans="1:9" customFormat="1" x14ac:dyDescent="0.25">
      <c r="A5" s="99" t="s">
        <v>68</v>
      </c>
      <c r="B5" s="40" t="s">
        <v>15</v>
      </c>
      <c r="C5" s="41">
        <v>110</v>
      </c>
      <c r="D5" s="101" t="s">
        <v>8</v>
      </c>
      <c r="E5" s="103"/>
      <c r="F5" s="45"/>
      <c r="G5" s="9">
        <f>F5*1.19</f>
        <v>0</v>
      </c>
      <c r="H5" s="9">
        <f t="shared" ref="H5:H8" si="0">F5*C5</f>
        <v>0</v>
      </c>
      <c r="I5" s="9">
        <f>H5*1.19</f>
        <v>0</v>
      </c>
    </row>
    <row r="6" spans="1:9" customFormat="1" x14ac:dyDescent="0.25">
      <c r="A6" s="99"/>
      <c r="B6" s="40" t="s">
        <v>16</v>
      </c>
      <c r="C6" s="41">
        <v>340</v>
      </c>
      <c r="D6" s="101"/>
      <c r="E6" s="103"/>
      <c r="F6" s="44"/>
      <c r="G6" s="9">
        <f t="shared" ref="G6:G43" si="1">F6*1.19</f>
        <v>0</v>
      </c>
      <c r="H6" s="9">
        <f t="shared" si="0"/>
        <v>0</v>
      </c>
      <c r="I6" s="9">
        <f t="shared" ref="I6:I43" si="2">H6*1.19</f>
        <v>0</v>
      </c>
    </row>
    <row r="7" spans="1:9" customFormat="1" x14ac:dyDescent="0.25">
      <c r="A7" s="99"/>
      <c r="B7" s="40" t="s">
        <v>17</v>
      </c>
      <c r="C7" s="41">
        <v>340</v>
      </c>
      <c r="D7" s="101"/>
      <c r="E7" s="103"/>
      <c r="F7" s="44"/>
      <c r="G7" s="9">
        <f t="shared" si="1"/>
        <v>0</v>
      </c>
      <c r="H7" s="9">
        <f t="shared" si="0"/>
        <v>0</v>
      </c>
      <c r="I7" s="9">
        <f t="shared" si="2"/>
        <v>0</v>
      </c>
    </row>
    <row r="8" spans="1:9" customFormat="1" x14ac:dyDescent="0.25">
      <c r="A8" s="100"/>
      <c r="B8" s="40" t="s">
        <v>28</v>
      </c>
      <c r="C8" s="41">
        <v>110</v>
      </c>
      <c r="D8" s="102"/>
      <c r="E8" s="104"/>
      <c r="F8" s="44"/>
      <c r="G8" s="9">
        <f t="shared" si="1"/>
        <v>0</v>
      </c>
      <c r="H8" s="9">
        <f t="shared" si="0"/>
        <v>0</v>
      </c>
      <c r="I8" s="9">
        <f t="shared" si="2"/>
        <v>0</v>
      </c>
    </row>
    <row r="9" spans="1:9" s="18" customFormat="1" ht="22.9" customHeight="1" x14ac:dyDescent="0.25">
      <c r="A9" s="66" t="s">
        <v>19</v>
      </c>
      <c r="B9" s="17" t="s">
        <v>20</v>
      </c>
      <c r="C9" s="28">
        <v>60</v>
      </c>
      <c r="D9" s="105" t="s">
        <v>14</v>
      </c>
      <c r="E9" s="63"/>
      <c r="F9" s="9"/>
      <c r="G9" s="9">
        <f t="shared" si="1"/>
        <v>0</v>
      </c>
      <c r="H9" s="9">
        <f>F9*C9</f>
        <v>0</v>
      </c>
      <c r="I9" s="9">
        <f t="shared" si="2"/>
        <v>0</v>
      </c>
    </row>
    <row r="10" spans="1:9" s="18" customFormat="1" ht="24" customHeight="1" x14ac:dyDescent="0.25">
      <c r="A10" s="66"/>
      <c r="B10" s="17" t="s">
        <v>21</v>
      </c>
      <c r="C10" s="28">
        <v>120</v>
      </c>
      <c r="D10" s="105"/>
      <c r="E10" s="63"/>
      <c r="F10" s="9"/>
      <c r="G10" s="9">
        <f t="shared" si="1"/>
        <v>0</v>
      </c>
      <c r="H10" s="9">
        <f t="shared" ref="H10:H43" si="3">F10*C10</f>
        <v>0</v>
      </c>
      <c r="I10" s="9">
        <f t="shared" si="2"/>
        <v>0</v>
      </c>
    </row>
    <row r="11" spans="1:9" s="18" customFormat="1" ht="35.450000000000003" customHeight="1" x14ac:dyDescent="0.25">
      <c r="A11" s="66"/>
      <c r="B11" s="17" t="s">
        <v>22</v>
      </c>
      <c r="C11" s="28">
        <v>210</v>
      </c>
      <c r="D11" s="105"/>
      <c r="E11" s="63"/>
      <c r="F11" s="9"/>
      <c r="G11" s="9">
        <f t="shared" si="1"/>
        <v>0</v>
      </c>
      <c r="H11" s="9">
        <f t="shared" si="3"/>
        <v>0</v>
      </c>
      <c r="I11" s="9">
        <f t="shared" si="2"/>
        <v>0</v>
      </c>
    </row>
    <row r="12" spans="1:9" s="18" customFormat="1" ht="34.9" customHeight="1" x14ac:dyDescent="0.25">
      <c r="A12" s="66"/>
      <c r="B12" s="17" t="s">
        <v>23</v>
      </c>
      <c r="C12" s="28">
        <v>360</v>
      </c>
      <c r="D12" s="105"/>
      <c r="E12" s="63"/>
      <c r="F12" s="9"/>
      <c r="G12" s="9">
        <f t="shared" si="1"/>
        <v>0</v>
      </c>
      <c r="H12" s="9">
        <f t="shared" si="3"/>
        <v>0</v>
      </c>
      <c r="I12" s="9">
        <f t="shared" si="2"/>
        <v>0</v>
      </c>
    </row>
    <row r="13" spans="1:9" s="18" customFormat="1" ht="67.5" customHeight="1" x14ac:dyDescent="0.25">
      <c r="A13" s="66"/>
      <c r="B13" s="17" t="s">
        <v>24</v>
      </c>
      <c r="C13" s="28">
        <v>150</v>
      </c>
      <c r="D13" s="105"/>
      <c r="E13" s="63"/>
      <c r="F13" s="9"/>
      <c r="G13" s="9">
        <f t="shared" si="1"/>
        <v>0</v>
      </c>
      <c r="H13" s="9">
        <f t="shared" si="3"/>
        <v>0</v>
      </c>
      <c r="I13" s="9">
        <f t="shared" si="2"/>
        <v>0</v>
      </c>
    </row>
    <row r="14" spans="1:9" x14ac:dyDescent="0.25">
      <c r="A14" s="67" t="s">
        <v>11</v>
      </c>
      <c r="B14" s="17" t="s">
        <v>20</v>
      </c>
      <c r="C14" s="28">
        <v>60</v>
      </c>
      <c r="D14" s="69" t="s">
        <v>14</v>
      </c>
      <c r="E14" s="68"/>
      <c r="F14" s="9"/>
      <c r="G14" s="9">
        <f t="shared" si="1"/>
        <v>0</v>
      </c>
      <c r="H14" s="9">
        <f t="shared" si="3"/>
        <v>0</v>
      </c>
      <c r="I14" s="9">
        <f t="shared" si="2"/>
        <v>0</v>
      </c>
    </row>
    <row r="15" spans="1:9" x14ac:dyDescent="0.25">
      <c r="A15" s="67"/>
      <c r="B15" s="17" t="s">
        <v>21</v>
      </c>
      <c r="C15" s="28">
        <v>120</v>
      </c>
      <c r="D15" s="69"/>
      <c r="E15" s="68"/>
      <c r="F15" s="9"/>
      <c r="G15" s="9">
        <f t="shared" si="1"/>
        <v>0</v>
      </c>
      <c r="H15" s="9">
        <f t="shared" si="3"/>
        <v>0</v>
      </c>
      <c r="I15" s="9">
        <f t="shared" si="2"/>
        <v>0</v>
      </c>
    </row>
    <row r="16" spans="1:9" x14ac:dyDescent="0.25">
      <c r="A16" s="67"/>
      <c r="B16" s="17" t="s">
        <v>22</v>
      </c>
      <c r="C16" s="28">
        <v>210</v>
      </c>
      <c r="D16" s="69"/>
      <c r="E16" s="68"/>
      <c r="F16" s="9"/>
      <c r="G16" s="9">
        <f t="shared" si="1"/>
        <v>0</v>
      </c>
      <c r="H16" s="9">
        <f t="shared" si="3"/>
        <v>0</v>
      </c>
      <c r="I16" s="9">
        <f t="shared" si="2"/>
        <v>0</v>
      </c>
    </row>
    <row r="17" spans="1:9" x14ac:dyDescent="0.25">
      <c r="A17" s="67"/>
      <c r="B17" s="17" t="s">
        <v>23</v>
      </c>
      <c r="C17" s="28">
        <v>360</v>
      </c>
      <c r="D17" s="69"/>
      <c r="E17" s="68"/>
      <c r="F17" s="9"/>
      <c r="G17" s="9">
        <f t="shared" si="1"/>
        <v>0</v>
      </c>
      <c r="H17" s="9">
        <f t="shared" si="3"/>
        <v>0</v>
      </c>
      <c r="I17" s="9">
        <f t="shared" si="2"/>
        <v>0</v>
      </c>
    </row>
    <row r="18" spans="1:9" x14ac:dyDescent="0.25">
      <c r="A18" s="67"/>
      <c r="B18" s="17" t="s">
        <v>24</v>
      </c>
      <c r="C18" s="28">
        <v>150</v>
      </c>
      <c r="D18" s="69"/>
      <c r="E18" s="68"/>
      <c r="F18" s="9"/>
      <c r="G18" s="9">
        <f t="shared" si="1"/>
        <v>0</v>
      </c>
      <c r="H18" s="9">
        <f t="shared" si="3"/>
        <v>0</v>
      </c>
      <c r="I18" s="9">
        <f t="shared" si="2"/>
        <v>0</v>
      </c>
    </row>
    <row r="19" spans="1:9" ht="14.45" customHeight="1" x14ac:dyDescent="0.25">
      <c r="A19" s="67" t="s">
        <v>25</v>
      </c>
      <c r="B19" s="29" t="s">
        <v>15</v>
      </c>
      <c r="C19" s="28">
        <v>150</v>
      </c>
      <c r="D19" s="69" t="s">
        <v>60</v>
      </c>
      <c r="E19" s="68"/>
      <c r="F19" s="9"/>
      <c r="G19" s="9">
        <f t="shared" si="1"/>
        <v>0</v>
      </c>
      <c r="H19" s="9">
        <f t="shared" si="3"/>
        <v>0</v>
      </c>
      <c r="I19" s="9">
        <f t="shared" si="2"/>
        <v>0</v>
      </c>
    </row>
    <row r="20" spans="1:9" ht="14.45" customHeight="1" x14ac:dyDescent="0.25">
      <c r="A20" s="67"/>
      <c r="B20" s="29" t="s">
        <v>16</v>
      </c>
      <c r="C20" s="28">
        <v>450</v>
      </c>
      <c r="D20" s="69"/>
      <c r="E20" s="68"/>
      <c r="F20" s="9"/>
      <c r="G20" s="9">
        <f t="shared" si="1"/>
        <v>0</v>
      </c>
      <c r="H20" s="9">
        <f t="shared" si="3"/>
        <v>0</v>
      </c>
      <c r="I20" s="9">
        <f t="shared" si="2"/>
        <v>0</v>
      </c>
    </row>
    <row r="21" spans="1:9" ht="14.45" customHeight="1" x14ac:dyDescent="0.25">
      <c r="A21" s="67"/>
      <c r="B21" s="29" t="s">
        <v>17</v>
      </c>
      <c r="C21" s="28">
        <v>300</v>
      </c>
      <c r="D21" s="69"/>
      <c r="E21" s="68"/>
      <c r="F21" s="9"/>
      <c r="G21" s="9">
        <f t="shared" si="1"/>
        <v>0</v>
      </c>
      <c r="H21" s="9">
        <f t="shared" si="3"/>
        <v>0</v>
      </c>
      <c r="I21" s="9">
        <f t="shared" si="2"/>
        <v>0</v>
      </c>
    </row>
    <row r="22" spans="1:9" ht="14.45" customHeight="1" x14ac:dyDescent="0.25">
      <c r="A22" s="67" t="s">
        <v>12</v>
      </c>
      <c r="B22" s="29" t="s">
        <v>15</v>
      </c>
      <c r="C22" s="28">
        <v>150</v>
      </c>
      <c r="D22" s="69" t="s">
        <v>8</v>
      </c>
      <c r="E22" s="68"/>
      <c r="F22" s="9"/>
      <c r="G22" s="9">
        <f t="shared" si="1"/>
        <v>0</v>
      </c>
      <c r="H22" s="9">
        <f t="shared" ref="H22:H24" si="4">F22*C22</f>
        <v>0</v>
      </c>
      <c r="I22" s="9">
        <f t="shared" si="2"/>
        <v>0</v>
      </c>
    </row>
    <row r="23" spans="1:9" ht="14.45" customHeight="1" x14ac:dyDescent="0.25">
      <c r="A23" s="67"/>
      <c r="B23" s="29" t="s">
        <v>16</v>
      </c>
      <c r="C23" s="28">
        <v>450</v>
      </c>
      <c r="D23" s="69"/>
      <c r="E23" s="68"/>
      <c r="F23" s="9"/>
      <c r="G23" s="9">
        <f t="shared" si="1"/>
        <v>0</v>
      </c>
      <c r="H23" s="9">
        <f t="shared" si="4"/>
        <v>0</v>
      </c>
      <c r="I23" s="9">
        <f t="shared" si="2"/>
        <v>0</v>
      </c>
    </row>
    <row r="24" spans="1:9" ht="14.45" customHeight="1" x14ac:dyDescent="0.25">
      <c r="A24" s="67"/>
      <c r="B24" s="29" t="s">
        <v>17</v>
      </c>
      <c r="C24" s="28">
        <v>300</v>
      </c>
      <c r="D24" s="69"/>
      <c r="E24" s="68"/>
      <c r="F24" s="9"/>
      <c r="G24" s="9">
        <f t="shared" si="1"/>
        <v>0</v>
      </c>
      <c r="H24" s="9">
        <f t="shared" si="4"/>
        <v>0</v>
      </c>
      <c r="I24" s="9">
        <f t="shared" si="2"/>
        <v>0</v>
      </c>
    </row>
    <row r="25" spans="1:9" ht="14.45" customHeight="1" x14ac:dyDescent="0.25">
      <c r="A25" s="67" t="s">
        <v>85</v>
      </c>
      <c r="B25" s="29" t="s">
        <v>15</v>
      </c>
      <c r="C25" s="28">
        <v>150</v>
      </c>
      <c r="D25" s="69" t="s">
        <v>60</v>
      </c>
      <c r="E25" s="68"/>
      <c r="F25" s="9"/>
      <c r="G25" s="9">
        <f t="shared" si="1"/>
        <v>0</v>
      </c>
      <c r="H25" s="9">
        <f t="shared" si="3"/>
        <v>0</v>
      </c>
      <c r="I25" s="9">
        <f t="shared" si="2"/>
        <v>0</v>
      </c>
    </row>
    <row r="26" spans="1:9" s="19" customFormat="1" ht="63.75" customHeight="1" x14ac:dyDescent="0.25">
      <c r="A26" s="67"/>
      <c r="B26" s="29" t="s">
        <v>16</v>
      </c>
      <c r="C26" s="28">
        <v>450</v>
      </c>
      <c r="D26" s="69"/>
      <c r="E26" s="68"/>
      <c r="F26" s="9"/>
      <c r="G26" s="9">
        <f t="shared" si="1"/>
        <v>0</v>
      </c>
      <c r="H26" s="9">
        <f t="shared" si="3"/>
        <v>0</v>
      </c>
      <c r="I26" s="9">
        <f t="shared" si="2"/>
        <v>0</v>
      </c>
    </row>
    <row r="27" spans="1:9" s="19" customFormat="1" ht="63.75" customHeight="1" x14ac:dyDescent="0.25">
      <c r="A27" s="67"/>
      <c r="B27" s="29" t="s">
        <v>17</v>
      </c>
      <c r="C27" s="28">
        <v>300</v>
      </c>
      <c r="D27" s="69"/>
      <c r="E27" s="68"/>
      <c r="F27" s="9"/>
      <c r="G27" s="9">
        <f t="shared" si="1"/>
        <v>0</v>
      </c>
      <c r="H27" s="9">
        <f t="shared" si="3"/>
        <v>0</v>
      </c>
      <c r="I27" s="9">
        <f t="shared" si="2"/>
        <v>0</v>
      </c>
    </row>
    <row r="28" spans="1:9" ht="30" x14ac:dyDescent="0.25">
      <c r="A28" s="29" t="s">
        <v>13</v>
      </c>
      <c r="B28" s="29" t="s">
        <v>18</v>
      </c>
      <c r="C28" s="28">
        <v>900</v>
      </c>
      <c r="D28" s="30" t="s">
        <v>8</v>
      </c>
      <c r="E28" s="31"/>
      <c r="F28" s="9"/>
      <c r="G28" s="9">
        <f t="shared" si="1"/>
        <v>0</v>
      </c>
      <c r="H28" s="9">
        <f t="shared" si="3"/>
        <v>0</v>
      </c>
      <c r="I28" s="9">
        <f t="shared" si="2"/>
        <v>0</v>
      </c>
    </row>
    <row r="29" spans="1:9" x14ac:dyDescent="0.25">
      <c r="A29" s="93" t="s">
        <v>97</v>
      </c>
      <c r="B29" s="35" t="s">
        <v>17</v>
      </c>
      <c r="C29" s="28">
        <v>450</v>
      </c>
      <c r="D29" s="95" t="s">
        <v>8</v>
      </c>
      <c r="E29" s="64"/>
      <c r="F29" s="9"/>
      <c r="G29" s="9">
        <f t="shared" si="1"/>
        <v>0</v>
      </c>
      <c r="H29" s="9">
        <f t="shared" si="3"/>
        <v>0</v>
      </c>
      <c r="I29" s="9">
        <f t="shared" si="2"/>
        <v>0</v>
      </c>
    </row>
    <row r="30" spans="1:9" ht="123" customHeight="1" x14ac:dyDescent="0.25">
      <c r="A30" s="94"/>
      <c r="B30" s="35" t="s">
        <v>28</v>
      </c>
      <c r="C30" s="28">
        <v>450</v>
      </c>
      <c r="D30" s="96"/>
      <c r="E30" s="65"/>
      <c r="F30" s="9"/>
      <c r="G30" s="9">
        <f t="shared" si="1"/>
        <v>0</v>
      </c>
      <c r="H30" s="9">
        <f t="shared" si="3"/>
        <v>0</v>
      </c>
      <c r="I30" s="9">
        <f t="shared" si="2"/>
        <v>0</v>
      </c>
    </row>
    <row r="31" spans="1:9" ht="123" customHeight="1" x14ac:dyDescent="0.25">
      <c r="A31" s="148" t="s">
        <v>109</v>
      </c>
      <c r="B31" s="35" t="s">
        <v>17</v>
      </c>
      <c r="C31" s="28">
        <v>450</v>
      </c>
      <c r="D31" s="95" t="s">
        <v>110</v>
      </c>
      <c r="E31" s="60"/>
      <c r="F31" s="9"/>
      <c r="G31" s="9">
        <f t="shared" si="1"/>
        <v>0</v>
      </c>
      <c r="H31" s="9">
        <f t="shared" si="3"/>
        <v>0</v>
      </c>
      <c r="I31" s="9">
        <f t="shared" si="2"/>
        <v>0</v>
      </c>
    </row>
    <row r="32" spans="1:9" ht="123" customHeight="1" x14ac:dyDescent="0.25">
      <c r="A32" s="94"/>
      <c r="B32" s="35" t="s">
        <v>28</v>
      </c>
      <c r="C32" s="28">
        <v>450</v>
      </c>
      <c r="D32" s="96"/>
      <c r="E32" s="60"/>
      <c r="F32" s="9"/>
      <c r="G32" s="9">
        <f t="shared" si="1"/>
        <v>0</v>
      </c>
      <c r="H32" s="9">
        <f t="shared" si="3"/>
        <v>0</v>
      </c>
      <c r="I32" s="9">
        <f t="shared" si="2"/>
        <v>0</v>
      </c>
    </row>
    <row r="33" spans="1:9" ht="18.75" customHeight="1" x14ac:dyDescent="0.25">
      <c r="A33" s="67" t="s">
        <v>42</v>
      </c>
      <c r="B33" s="17" t="s">
        <v>51</v>
      </c>
      <c r="C33" s="36">
        <v>300</v>
      </c>
      <c r="D33" s="69" t="s">
        <v>8</v>
      </c>
      <c r="E33" s="68"/>
      <c r="F33" s="9"/>
      <c r="G33" s="9">
        <f t="shared" si="1"/>
        <v>0</v>
      </c>
      <c r="H33" s="9">
        <f t="shared" si="3"/>
        <v>0</v>
      </c>
      <c r="I33" s="9">
        <f t="shared" si="2"/>
        <v>0</v>
      </c>
    </row>
    <row r="34" spans="1:9" ht="18.75" customHeight="1" x14ac:dyDescent="0.25">
      <c r="A34" s="67"/>
      <c r="B34" s="17" t="s">
        <v>52</v>
      </c>
      <c r="C34" s="36">
        <v>600</v>
      </c>
      <c r="D34" s="69"/>
      <c r="E34" s="68"/>
      <c r="F34" s="9"/>
      <c r="G34" s="9">
        <f t="shared" si="1"/>
        <v>0</v>
      </c>
      <c r="H34" s="9">
        <f t="shared" si="3"/>
        <v>0</v>
      </c>
      <c r="I34" s="9">
        <f t="shared" si="2"/>
        <v>0</v>
      </c>
    </row>
    <row r="35" spans="1:9" x14ac:dyDescent="0.25">
      <c r="A35" s="67"/>
      <c r="B35" s="17" t="s">
        <v>53</v>
      </c>
      <c r="C35" s="36">
        <v>1050</v>
      </c>
      <c r="D35" s="69"/>
      <c r="E35" s="68"/>
      <c r="F35" s="9"/>
      <c r="G35" s="9">
        <f t="shared" si="1"/>
        <v>0</v>
      </c>
      <c r="H35" s="9">
        <f t="shared" si="3"/>
        <v>0</v>
      </c>
      <c r="I35" s="9">
        <f t="shared" si="2"/>
        <v>0</v>
      </c>
    </row>
    <row r="36" spans="1:9" x14ac:dyDescent="0.25">
      <c r="A36" s="67"/>
      <c r="B36" s="17" t="s">
        <v>54</v>
      </c>
      <c r="C36" s="36">
        <v>1800</v>
      </c>
      <c r="D36" s="69"/>
      <c r="E36" s="68"/>
      <c r="F36" s="9"/>
      <c r="G36" s="9">
        <f t="shared" si="1"/>
        <v>0</v>
      </c>
      <c r="H36" s="9">
        <f t="shared" si="3"/>
        <v>0</v>
      </c>
      <c r="I36" s="9">
        <f t="shared" si="2"/>
        <v>0</v>
      </c>
    </row>
    <row r="37" spans="1:9" ht="108.75" customHeight="1" x14ac:dyDescent="0.25">
      <c r="A37" s="67"/>
      <c r="B37" s="17" t="s">
        <v>55</v>
      </c>
      <c r="C37" s="36">
        <v>750</v>
      </c>
      <c r="D37" s="69"/>
      <c r="E37" s="68"/>
      <c r="F37" s="9"/>
      <c r="G37" s="9">
        <f t="shared" si="1"/>
        <v>0</v>
      </c>
      <c r="H37" s="9">
        <f t="shared" si="3"/>
        <v>0</v>
      </c>
      <c r="I37" s="9">
        <f t="shared" si="2"/>
        <v>0</v>
      </c>
    </row>
    <row r="38" spans="1:9" ht="80.45" customHeight="1" x14ac:dyDescent="0.25">
      <c r="A38" s="73" t="s">
        <v>98</v>
      </c>
      <c r="B38" s="29" t="s">
        <v>107</v>
      </c>
      <c r="C38" s="36">
        <v>250</v>
      </c>
      <c r="D38" s="76" t="s">
        <v>8</v>
      </c>
      <c r="E38" s="79"/>
      <c r="F38" s="9"/>
      <c r="G38" s="9">
        <f t="shared" si="1"/>
        <v>0</v>
      </c>
      <c r="H38" s="9">
        <f t="shared" si="3"/>
        <v>0</v>
      </c>
      <c r="I38" s="9">
        <f t="shared" si="2"/>
        <v>0</v>
      </c>
    </row>
    <row r="39" spans="1:9" ht="48" customHeight="1" x14ac:dyDescent="0.25">
      <c r="A39" s="74"/>
      <c r="B39" s="29" t="s">
        <v>108</v>
      </c>
      <c r="C39" s="36">
        <v>2250</v>
      </c>
      <c r="D39" s="77"/>
      <c r="E39" s="80"/>
      <c r="F39" s="9"/>
      <c r="G39" s="9">
        <f t="shared" si="1"/>
        <v>0</v>
      </c>
      <c r="H39" s="9">
        <f t="shared" si="3"/>
        <v>0</v>
      </c>
      <c r="I39" s="9">
        <f t="shared" si="2"/>
        <v>0</v>
      </c>
    </row>
    <row r="40" spans="1:9" x14ac:dyDescent="0.25">
      <c r="A40" s="74"/>
      <c r="B40" s="29" t="s">
        <v>17</v>
      </c>
      <c r="C40" s="36">
        <v>1500</v>
      </c>
      <c r="D40" s="77"/>
      <c r="E40" s="80"/>
      <c r="F40" s="9"/>
      <c r="G40" s="9">
        <f t="shared" si="1"/>
        <v>0</v>
      </c>
      <c r="H40" s="9">
        <f t="shared" si="3"/>
        <v>0</v>
      </c>
      <c r="I40" s="9">
        <f t="shared" si="2"/>
        <v>0</v>
      </c>
    </row>
    <row r="41" spans="1:9" x14ac:dyDescent="0.25">
      <c r="A41" s="75"/>
      <c r="B41" s="29" t="s">
        <v>28</v>
      </c>
      <c r="C41" s="36">
        <v>500</v>
      </c>
      <c r="D41" s="78"/>
      <c r="E41" s="81"/>
      <c r="F41" s="9"/>
      <c r="G41" s="9">
        <f t="shared" si="1"/>
        <v>0</v>
      </c>
      <c r="H41" s="9">
        <f t="shared" si="3"/>
        <v>0</v>
      </c>
      <c r="I41" s="9">
        <f t="shared" si="2"/>
        <v>0</v>
      </c>
    </row>
    <row r="42" spans="1:9" ht="18.600000000000001" customHeight="1" x14ac:dyDescent="0.25">
      <c r="A42" s="67" t="s">
        <v>29</v>
      </c>
      <c r="B42" s="29" t="s">
        <v>26</v>
      </c>
      <c r="C42" s="28">
        <v>450</v>
      </c>
      <c r="D42" s="69" t="s">
        <v>8</v>
      </c>
      <c r="E42" s="68"/>
      <c r="F42" s="9"/>
      <c r="G42" s="9">
        <f t="shared" si="1"/>
        <v>0</v>
      </c>
      <c r="H42" s="9">
        <f t="shared" si="3"/>
        <v>0</v>
      </c>
      <c r="I42" s="9">
        <f t="shared" si="2"/>
        <v>0</v>
      </c>
    </row>
    <row r="43" spans="1:9" ht="106.5" customHeight="1" x14ac:dyDescent="0.25">
      <c r="A43" s="67"/>
      <c r="B43" s="29" t="s">
        <v>27</v>
      </c>
      <c r="C43" s="28">
        <v>450</v>
      </c>
      <c r="D43" s="69"/>
      <c r="E43" s="68"/>
      <c r="F43" s="9"/>
      <c r="G43" s="9">
        <f t="shared" si="1"/>
        <v>0</v>
      </c>
      <c r="H43" s="9">
        <f t="shared" si="3"/>
        <v>0</v>
      </c>
      <c r="I43" s="9">
        <f t="shared" si="2"/>
        <v>0</v>
      </c>
    </row>
    <row r="44" spans="1:9" x14ac:dyDescent="0.25">
      <c r="A44" s="87" t="s">
        <v>7</v>
      </c>
      <c r="B44" s="87"/>
      <c r="C44" s="87"/>
      <c r="D44" s="87"/>
      <c r="E44" s="87"/>
      <c r="F44" s="87"/>
      <c r="G44" s="87"/>
      <c r="H44" s="26">
        <f>SUM(H9:H43)</f>
        <v>0</v>
      </c>
      <c r="I44" s="26">
        <f>SUM(I9:I43)</f>
        <v>0</v>
      </c>
    </row>
    <row r="45" spans="1:9" x14ac:dyDescent="0.25">
      <c r="A45" s="54"/>
      <c r="B45" s="54"/>
      <c r="C45" s="54"/>
      <c r="D45" s="54"/>
      <c r="E45" s="54"/>
      <c r="F45" s="70" t="s">
        <v>89</v>
      </c>
      <c r="G45" s="71"/>
      <c r="H45" s="26"/>
      <c r="I45" s="26"/>
    </row>
    <row r="46" spans="1:9" ht="34.5" customHeight="1" x14ac:dyDescent="0.25">
      <c r="A46" s="87" t="s">
        <v>6</v>
      </c>
      <c r="B46" s="87"/>
      <c r="C46" s="87"/>
      <c r="D46" s="87"/>
      <c r="E46" s="87"/>
      <c r="F46" s="87"/>
      <c r="G46" s="87"/>
      <c r="H46" s="20"/>
      <c r="I46" s="20"/>
    </row>
    <row r="47" spans="1:9" ht="28.5" customHeight="1" x14ac:dyDescent="0.25">
      <c r="A47" s="86" t="s">
        <v>4</v>
      </c>
      <c r="B47" s="86"/>
      <c r="C47" s="86"/>
      <c r="D47" s="86"/>
      <c r="E47" s="86"/>
      <c r="F47" s="86"/>
      <c r="G47" s="86"/>
      <c r="H47" s="50">
        <f>SUM(H44:H46)</f>
        <v>0</v>
      </c>
      <c r="I47" s="50">
        <f>SUM(I44:I46)</f>
        <v>0</v>
      </c>
    </row>
    <row r="48" spans="1:9" ht="29.25" thickBot="1" x14ac:dyDescent="0.3">
      <c r="A48" s="21"/>
      <c r="B48" s="21"/>
      <c r="C48" s="22"/>
      <c r="D48" s="22"/>
      <c r="E48" s="22"/>
      <c r="F48" s="22"/>
      <c r="G48" s="22"/>
      <c r="H48" s="22"/>
      <c r="I48" s="22"/>
    </row>
    <row r="49" spans="1:9" ht="28.5" x14ac:dyDescent="0.25">
      <c r="A49" s="88" t="s">
        <v>69</v>
      </c>
      <c r="B49" s="89"/>
      <c r="C49" s="22"/>
      <c r="D49" s="72" t="s">
        <v>91</v>
      </c>
      <c r="E49" s="72"/>
      <c r="F49" s="72"/>
      <c r="G49" s="72"/>
      <c r="H49" s="72"/>
      <c r="I49" s="72"/>
    </row>
    <row r="50" spans="1:9" ht="28.5" x14ac:dyDescent="0.25">
      <c r="A50" s="82" t="s">
        <v>70</v>
      </c>
      <c r="B50" s="83"/>
      <c r="C50" s="22"/>
      <c r="D50" s="72"/>
      <c r="E50" s="72"/>
      <c r="F50" s="72"/>
      <c r="G50" s="72"/>
      <c r="H50" s="72"/>
      <c r="I50" s="72"/>
    </row>
    <row r="51" spans="1:9" ht="29.25" thickBot="1" x14ac:dyDescent="0.3">
      <c r="A51" s="84" t="s">
        <v>71</v>
      </c>
      <c r="B51" s="85"/>
      <c r="C51" s="22"/>
      <c r="D51" s="72"/>
      <c r="E51" s="72"/>
      <c r="F51" s="72"/>
      <c r="G51" s="72"/>
      <c r="H51" s="72"/>
      <c r="I51" s="72"/>
    </row>
    <row r="52" spans="1:9" ht="28.5" x14ac:dyDescent="0.25">
      <c r="A52" s="21"/>
      <c r="B52" s="21"/>
      <c r="C52" s="22"/>
      <c r="D52" s="23"/>
      <c r="E52" s="23"/>
      <c r="F52" s="23"/>
      <c r="G52" s="23"/>
      <c r="H52" s="23"/>
      <c r="I52" s="23"/>
    </row>
    <row r="53" spans="1:9" ht="28.5" x14ac:dyDescent="0.25">
      <c r="A53" s="21"/>
      <c r="B53" s="21"/>
      <c r="C53" s="22"/>
      <c r="D53" s="23"/>
      <c r="E53" s="23"/>
      <c r="F53" s="23"/>
      <c r="G53" s="23"/>
      <c r="H53" s="23"/>
      <c r="I53" s="23"/>
    </row>
    <row r="54" spans="1:9" ht="28.5" x14ac:dyDescent="0.25">
      <c r="A54" s="21"/>
      <c r="B54" s="21"/>
      <c r="C54" s="22"/>
      <c r="D54" s="23"/>
      <c r="E54" s="23"/>
      <c r="F54" s="23"/>
      <c r="G54" s="23"/>
      <c r="H54" s="23"/>
      <c r="I54" s="23"/>
    </row>
    <row r="55" spans="1:9" ht="28.5" x14ac:dyDescent="0.25">
      <c r="A55" s="21"/>
      <c r="B55" s="21"/>
      <c r="C55" s="22"/>
      <c r="D55" s="23"/>
      <c r="E55" s="23"/>
      <c r="F55" s="23"/>
      <c r="G55" s="23"/>
      <c r="H55" s="23"/>
      <c r="I55" s="23"/>
    </row>
    <row r="56" spans="1:9" ht="28.5" x14ac:dyDescent="0.25">
      <c r="A56" s="21"/>
      <c r="B56" s="21"/>
      <c r="C56" s="22"/>
      <c r="D56" s="22"/>
      <c r="E56" s="24"/>
      <c r="F56" s="24"/>
      <c r="G56" s="24"/>
      <c r="H56" s="24"/>
      <c r="I56" s="24"/>
    </row>
    <row r="57" spans="1:9" ht="28.5" x14ac:dyDescent="0.25">
      <c r="A57" s="21"/>
      <c r="B57" s="21"/>
      <c r="C57" s="22"/>
      <c r="D57" s="22"/>
      <c r="E57" s="24"/>
      <c r="F57" s="24"/>
      <c r="G57" s="24"/>
      <c r="H57" s="24"/>
      <c r="I57" s="24"/>
    </row>
    <row r="58" spans="1:9" ht="28.5" x14ac:dyDescent="0.25">
      <c r="A58" s="21"/>
      <c r="B58" s="21"/>
      <c r="C58" s="22"/>
      <c r="D58" s="22"/>
      <c r="E58" s="24"/>
      <c r="F58" s="24"/>
      <c r="G58" s="24"/>
      <c r="H58" s="24"/>
      <c r="I58" s="24"/>
    </row>
    <row r="59" spans="1:9" ht="28.5" x14ac:dyDescent="0.25">
      <c r="A59" s="21"/>
      <c r="B59" s="21"/>
      <c r="C59" s="22"/>
      <c r="D59" s="22"/>
      <c r="E59" s="24"/>
      <c r="F59" s="24"/>
      <c r="G59" s="24"/>
      <c r="H59" s="24"/>
      <c r="I59" s="24"/>
    </row>
    <row r="60" spans="1:9" ht="28.5" x14ac:dyDescent="0.25">
      <c r="A60" s="21"/>
      <c r="B60" s="21"/>
      <c r="C60" s="22"/>
      <c r="D60" s="22"/>
      <c r="E60" s="24"/>
      <c r="F60" s="24"/>
      <c r="G60" s="24"/>
      <c r="H60" s="24"/>
      <c r="I60" s="24"/>
    </row>
    <row r="61" spans="1:9" ht="28.5" x14ac:dyDescent="0.25">
      <c r="A61" s="21"/>
      <c r="B61" s="21"/>
      <c r="C61" s="22"/>
      <c r="D61" s="22"/>
      <c r="E61" s="24"/>
      <c r="F61" s="24"/>
      <c r="G61" s="24"/>
      <c r="H61" s="24"/>
      <c r="I61" s="24"/>
    </row>
    <row r="62" spans="1:9" ht="28.5" x14ac:dyDescent="0.25">
      <c r="A62" s="21"/>
      <c r="B62" s="21"/>
      <c r="C62" s="22"/>
      <c r="D62" s="22"/>
      <c r="E62" s="24"/>
      <c r="F62" s="24"/>
      <c r="G62" s="24"/>
      <c r="H62" s="24"/>
      <c r="I62" s="24"/>
    </row>
    <row r="63" spans="1:9" ht="28.5" x14ac:dyDescent="0.25">
      <c r="A63" s="21"/>
      <c r="B63" s="21"/>
      <c r="C63" s="22"/>
      <c r="D63" s="22"/>
      <c r="E63" s="24"/>
      <c r="F63" s="24"/>
      <c r="G63" s="24"/>
      <c r="H63" s="24"/>
      <c r="I63" s="24"/>
    </row>
    <row r="64" spans="1:9" ht="28.5" x14ac:dyDescent="0.25">
      <c r="A64" s="21"/>
      <c r="B64" s="21"/>
      <c r="C64" s="22"/>
      <c r="D64" s="22"/>
      <c r="E64" s="24"/>
      <c r="F64" s="24"/>
      <c r="G64" s="24"/>
      <c r="H64" s="24"/>
      <c r="I64" s="24"/>
    </row>
    <row r="65" spans="1:9" ht="28.5" x14ac:dyDescent="0.25">
      <c r="A65" s="21"/>
      <c r="B65" s="21"/>
      <c r="C65" s="22"/>
      <c r="D65" s="22"/>
      <c r="E65" s="24"/>
      <c r="F65" s="24"/>
      <c r="G65" s="24"/>
      <c r="H65" s="24"/>
      <c r="I65" s="24"/>
    </row>
    <row r="66" spans="1:9" ht="28.5" x14ac:dyDescent="0.25">
      <c r="A66" s="21"/>
      <c r="B66" s="21"/>
      <c r="C66" s="22"/>
      <c r="D66" s="22"/>
      <c r="E66" s="24"/>
      <c r="F66" s="24"/>
      <c r="G66" s="24"/>
      <c r="H66" s="24"/>
      <c r="I66" s="24"/>
    </row>
    <row r="67" spans="1:9" ht="28.5" x14ac:dyDescent="0.25">
      <c r="A67" s="21"/>
      <c r="B67" s="21"/>
      <c r="C67" s="22"/>
      <c r="D67" s="22"/>
      <c r="E67" s="24"/>
      <c r="F67" s="24"/>
      <c r="G67" s="24"/>
      <c r="H67" s="24"/>
      <c r="I67" s="24"/>
    </row>
    <row r="68" spans="1:9" ht="28.5" x14ac:dyDescent="0.25">
      <c r="A68" s="21"/>
      <c r="B68" s="21"/>
      <c r="C68" s="22"/>
      <c r="D68" s="22"/>
      <c r="E68" s="24"/>
      <c r="F68" s="24"/>
      <c r="G68" s="24"/>
      <c r="H68" s="24"/>
      <c r="I68" s="24"/>
    </row>
    <row r="69" spans="1:9" ht="28.5" x14ac:dyDescent="0.25">
      <c r="A69" s="21"/>
      <c r="B69" s="21"/>
      <c r="C69" s="22"/>
      <c r="D69" s="22"/>
      <c r="E69" s="24"/>
      <c r="F69" s="24"/>
      <c r="G69" s="24"/>
      <c r="H69" s="24"/>
      <c r="I69" s="24"/>
    </row>
    <row r="70" spans="1:9" ht="28.5" x14ac:dyDescent="0.25">
      <c r="A70" s="21"/>
      <c r="B70" s="21"/>
      <c r="C70" s="22"/>
      <c r="D70" s="22"/>
      <c r="E70" s="24"/>
      <c r="F70" s="24"/>
      <c r="G70" s="24"/>
      <c r="H70" s="24"/>
      <c r="I70" s="24"/>
    </row>
    <row r="71" spans="1:9" ht="28.5" x14ac:dyDescent="0.25">
      <c r="A71" s="21"/>
      <c r="B71" s="21"/>
      <c r="C71" s="22"/>
      <c r="D71" s="22"/>
      <c r="E71" s="24"/>
      <c r="F71" s="24"/>
      <c r="G71" s="24"/>
      <c r="H71" s="24"/>
      <c r="I71" s="24"/>
    </row>
    <row r="72" spans="1:9" ht="28.5" x14ac:dyDescent="0.25">
      <c r="A72" s="21"/>
      <c r="B72" s="21"/>
      <c r="C72" s="22"/>
      <c r="D72" s="22"/>
      <c r="E72" s="24"/>
      <c r="F72" s="24"/>
      <c r="G72" s="24"/>
      <c r="H72" s="24"/>
      <c r="I72" s="24"/>
    </row>
    <row r="73" spans="1:9" ht="28.5" x14ac:dyDescent="0.25">
      <c r="A73" s="21"/>
      <c r="B73" s="21"/>
      <c r="C73" s="22"/>
      <c r="D73" s="22"/>
      <c r="E73" s="24"/>
      <c r="F73" s="24"/>
      <c r="G73" s="24"/>
      <c r="H73" s="24"/>
      <c r="I73" s="24"/>
    </row>
    <row r="74" spans="1:9" ht="28.5" x14ac:dyDescent="0.25">
      <c r="A74" s="21"/>
      <c r="B74" s="21"/>
      <c r="C74" s="22"/>
      <c r="D74" s="22"/>
      <c r="E74" s="24"/>
      <c r="F74" s="24"/>
      <c r="G74" s="24"/>
      <c r="H74" s="24"/>
      <c r="I74" s="24"/>
    </row>
    <row r="75" spans="1:9" ht="28.5" x14ac:dyDescent="0.25">
      <c r="A75" s="21"/>
      <c r="B75" s="21"/>
      <c r="C75" s="22"/>
      <c r="D75" s="22"/>
      <c r="E75" s="24"/>
      <c r="F75" s="24"/>
      <c r="G75" s="24"/>
      <c r="H75" s="24"/>
      <c r="I75" s="24"/>
    </row>
    <row r="76" spans="1:9" ht="28.5" x14ac:dyDescent="0.25">
      <c r="A76" s="21"/>
      <c r="B76" s="21"/>
      <c r="C76" s="22"/>
      <c r="D76" s="22"/>
      <c r="E76" s="24"/>
      <c r="F76" s="24"/>
      <c r="G76" s="24"/>
      <c r="H76" s="24"/>
      <c r="I76" s="24"/>
    </row>
    <row r="77" spans="1:9" ht="28.5" x14ac:dyDescent="0.25">
      <c r="A77" s="21"/>
      <c r="B77" s="21"/>
      <c r="C77" s="22"/>
      <c r="D77" s="22"/>
      <c r="E77" s="24"/>
      <c r="F77" s="24"/>
      <c r="G77" s="24"/>
      <c r="H77" s="24"/>
      <c r="I77" s="24"/>
    </row>
    <row r="78" spans="1:9" ht="28.5" x14ac:dyDescent="0.25">
      <c r="A78" s="21"/>
      <c r="B78" s="21"/>
      <c r="C78" s="22"/>
    </row>
  </sheetData>
  <mergeCells count="42">
    <mergeCell ref="A1:I2"/>
    <mergeCell ref="A29:A30"/>
    <mergeCell ref="D29:D30"/>
    <mergeCell ref="D33:D37"/>
    <mergeCell ref="E33:E37"/>
    <mergeCell ref="A25:A27"/>
    <mergeCell ref="A3:I3"/>
    <mergeCell ref="E19:E21"/>
    <mergeCell ref="E25:E27"/>
    <mergeCell ref="A14:A18"/>
    <mergeCell ref="D14:D18"/>
    <mergeCell ref="A19:A21"/>
    <mergeCell ref="A5:A8"/>
    <mergeCell ref="D5:D8"/>
    <mergeCell ref="E5:E8"/>
    <mergeCell ref="D9:D13"/>
    <mergeCell ref="F45:G45"/>
    <mergeCell ref="D49:I51"/>
    <mergeCell ref="A38:A41"/>
    <mergeCell ref="D38:D41"/>
    <mergeCell ref="E38:E41"/>
    <mergeCell ref="A50:B50"/>
    <mergeCell ref="A51:B51"/>
    <mergeCell ref="A47:G47"/>
    <mergeCell ref="A46:G46"/>
    <mergeCell ref="A49:B49"/>
    <mergeCell ref="A44:G44"/>
    <mergeCell ref="E42:E43"/>
    <mergeCell ref="A42:A43"/>
    <mergeCell ref="D42:D43"/>
    <mergeCell ref="E9:E13"/>
    <mergeCell ref="E29:E30"/>
    <mergeCell ref="A9:A13"/>
    <mergeCell ref="A33:A37"/>
    <mergeCell ref="E14:E18"/>
    <mergeCell ref="D25:D27"/>
    <mergeCell ref="D19:D21"/>
    <mergeCell ref="A22:A24"/>
    <mergeCell ref="D22:D24"/>
    <mergeCell ref="E22:E24"/>
    <mergeCell ref="A31:A32"/>
    <mergeCell ref="D31:D32"/>
  </mergeCells>
  <printOptions horizontalCentered="1"/>
  <pageMargins left="0.11811023622047245" right="0.11811023622047245" top="0.27559055118110237" bottom="0.2755905511811023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DB305-94FC-434E-A81C-4CAA82D45755}">
  <sheetPr codeName="Sheet13"/>
  <dimension ref="A1:I76"/>
  <sheetViews>
    <sheetView tabSelected="1" topLeftCell="A19" zoomScale="85" zoomScaleNormal="85" workbookViewId="0">
      <selection activeCell="A36" sqref="A36:A39"/>
    </sheetView>
  </sheetViews>
  <sheetFormatPr defaultColWidth="9.140625" defaultRowHeight="15" x14ac:dyDescent="0.25"/>
  <cols>
    <col min="1" max="1" width="56.140625" style="25" customWidth="1"/>
    <col min="2" max="2" width="19.140625" style="25" bestFit="1" customWidth="1"/>
    <col min="3" max="3" width="14.140625" style="16" customWidth="1"/>
    <col min="4" max="4" width="8.140625" style="16" customWidth="1"/>
    <col min="5" max="5" width="16.28515625" style="16" customWidth="1"/>
    <col min="6" max="8" width="15.42578125" style="16" customWidth="1"/>
    <col min="9" max="9" width="16.140625" style="16" bestFit="1" customWidth="1"/>
    <col min="10" max="16384" width="9.140625" style="16"/>
  </cols>
  <sheetData>
    <row r="1" spans="1:9" x14ac:dyDescent="0.25">
      <c r="A1" s="90" t="s">
        <v>79</v>
      </c>
      <c r="B1" s="109"/>
      <c r="C1" s="109"/>
      <c r="D1" s="109"/>
      <c r="E1" s="109"/>
      <c r="F1" s="109"/>
      <c r="G1" s="109"/>
      <c r="H1" s="109"/>
      <c r="I1" s="109"/>
    </row>
    <row r="2" spans="1:9" ht="15.75" thickBot="1" x14ac:dyDescent="0.3">
      <c r="A2" s="110"/>
      <c r="B2" s="110"/>
      <c r="C2" s="110"/>
      <c r="D2" s="110"/>
      <c r="E2" s="110"/>
      <c r="F2" s="110"/>
      <c r="G2" s="110"/>
      <c r="H2" s="110"/>
      <c r="I2" s="110"/>
    </row>
    <row r="3" spans="1:9" ht="31.5" customHeight="1" thickBot="1" x14ac:dyDescent="0.3">
      <c r="A3" s="97" t="s">
        <v>82</v>
      </c>
      <c r="B3" s="98"/>
      <c r="C3" s="98"/>
      <c r="D3" s="98"/>
      <c r="E3" s="98"/>
      <c r="F3" s="98"/>
      <c r="G3" s="98"/>
      <c r="H3" s="98"/>
      <c r="I3" s="98"/>
    </row>
    <row r="4" spans="1:9" s="13" customFormat="1" ht="140.25" customHeight="1" thickBot="1" x14ac:dyDescent="0.3">
      <c r="A4" s="42" t="s">
        <v>0</v>
      </c>
      <c r="B4" s="43" t="s">
        <v>32</v>
      </c>
      <c r="C4" s="43" t="s">
        <v>10</v>
      </c>
      <c r="D4" s="43" t="s">
        <v>1</v>
      </c>
      <c r="E4" s="43" t="s">
        <v>9</v>
      </c>
      <c r="F4" s="43" t="s">
        <v>2</v>
      </c>
      <c r="G4" s="43" t="s">
        <v>66</v>
      </c>
      <c r="H4" s="43" t="s">
        <v>3</v>
      </c>
      <c r="I4" s="42" t="s">
        <v>67</v>
      </c>
    </row>
    <row r="5" spans="1:9" s="18" customFormat="1" ht="22.9" customHeight="1" x14ac:dyDescent="0.25">
      <c r="A5" s="99" t="s">
        <v>68</v>
      </c>
      <c r="B5" s="40" t="s">
        <v>15</v>
      </c>
      <c r="C5" s="41">
        <v>110</v>
      </c>
      <c r="D5" s="101" t="s">
        <v>8</v>
      </c>
      <c r="E5" s="103"/>
      <c r="F5" s="45"/>
      <c r="G5" s="9">
        <f>F5*1.19</f>
        <v>0</v>
      </c>
      <c r="H5" s="9">
        <f>F5*C5</f>
        <v>0</v>
      </c>
      <c r="I5" s="9">
        <f>H5*1.19</f>
        <v>0</v>
      </c>
    </row>
    <row r="6" spans="1:9" s="18" customFormat="1" ht="31.15" customHeight="1" x14ac:dyDescent="0.25">
      <c r="A6" s="99"/>
      <c r="B6" s="40" t="s">
        <v>16</v>
      </c>
      <c r="C6" s="41">
        <v>340</v>
      </c>
      <c r="D6" s="101"/>
      <c r="E6" s="103"/>
      <c r="F6" s="44"/>
      <c r="G6" s="9">
        <f t="shared" ref="G6:G41" si="0">F6*1.19</f>
        <v>0</v>
      </c>
      <c r="H6" s="9">
        <f t="shared" ref="H6:H8" si="1">F6*C6</f>
        <v>0</v>
      </c>
      <c r="I6" s="9">
        <f t="shared" ref="I6:I41" si="2">H6*1.19</f>
        <v>0</v>
      </c>
    </row>
    <row r="7" spans="1:9" s="18" customFormat="1" ht="31.15" customHeight="1" x14ac:dyDescent="0.25">
      <c r="A7" s="99"/>
      <c r="B7" s="40" t="s">
        <v>17</v>
      </c>
      <c r="C7" s="41">
        <v>340</v>
      </c>
      <c r="D7" s="101"/>
      <c r="E7" s="103"/>
      <c r="F7" s="44"/>
      <c r="G7" s="9">
        <f t="shared" si="0"/>
        <v>0</v>
      </c>
      <c r="H7" s="9">
        <f t="shared" si="1"/>
        <v>0</v>
      </c>
      <c r="I7" s="9">
        <f t="shared" si="2"/>
        <v>0</v>
      </c>
    </row>
    <row r="8" spans="1:9" s="18" customFormat="1" ht="27.75" customHeight="1" x14ac:dyDescent="0.25">
      <c r="A8" s="99"/>
      <c r="B8" s="40" t="s">
        <v>28</v>
      </c>
      <c r="C8" s="41">
        <v>110</v>
      </c>
      <c r="D8" s="101"/>
      <c r="E8" s="103"/>
      <c r="F8" s="44"/>
      <c r="G8" s="9">
        <f t="shared" si="0"/>
        <v>0</v>
      </c>
      <c r="H8" s="9">
        <f t="shared" si="1"/>
        <v>0</v>
      </c>
      <c r="I8" s="9">
        <f t="shared" si="2"/>
        <v>0</v>
      </c>
    </row>
    <row r="9" spans="1:9" x14ac:dyDescent="0.25">
      <c r="A9" s="66" t="s">
        <v>19</v>
      </c>
      <c r="B9" s="17" t="s">
        <v>20</v>
      </c>
      <c r="C9" s="28">
        <v>240</v>
      </c>
      <c r="D9" s="105" t="s">
        <v>14</v>
      </c>
      <c r="E9" s="63"/>
      <c r="F9" s="9"/>
      <c r="G9" s="9">
        <f t="shared" si="0"/>
        <v>0</v>
      </c>
      <c r="H9" s="9">
        <f>F9*C9</f>
        <v>0</v>
      </c>
      <c r="I9" s="9">
        <f t="shared" si="2"/>
        <v>0</v>
      </c>
    </row>
    <row r="10" spans="1:9" x14ac:dyDescent="0.25">
      <c r="A10" s="66"/>
      <c r="B10" s="17" t="s">
        <v>21</v>
      </c>
      <c r="C10" s="28">
        <v>240</v>
      </c>
      <c r="D10" s="105"/>
      <c r="E10" s="63"/>
      <c r="F10" s="9"/>
      <c r="G10" s="9">
        <f t="shared" si="0"/>
        <v>0</v>
      </c>
      <c r="H10" s="9">
        <f t="shared" ref="H10:H41" si="3">F10*C10</f>
        <v>0</v>
      </c>
      <c r="I10" s="9">
        <f t="shared" si="2"/>
        <v>0</v>
      </c>
    </row>
    <row r="11" spans="1:9" x14ac:dyDescent="0.25">
      <c r="A11" s="66"/>
      <c r="B11" s="17" t="s">
        <v>22</v>
      </c>
      <c r="C11" s="28">
        <v>60</v>
      </c>
      <c r="D11" s="105"/>
      <c r="E11" s="63"/>
      <c r="F11" s="9"/>
      <c r="G11" s="9">
        <f t="shared" si="0"/>
        <v>0</v>
      </c>
      <c r="H11" s="9">
        <f t="shared" si="3"/>
        <v>0</v>
      </c>
      <c r="I11" s="9">
        <f t="shared" si="2"/>
        <v>0</v>
      </c>
    </row>
    <row r="12" spans="1:9" ht="87" customHeight="1" x14ac:dyDescent="0.25">
      <c r="A12" s="66"/>
      <c r="B12" s="17" t="s">
        <v>23</v>
      </c>
      <c r="C12" s="28">
        <v>60</v>
      </c>
      <c r="D12" s="105"/>
      <c r="E12" s="63"/>
      <c r="F12" s="9"/>
      <c r="G12" s="9">
        <f t="shared" si="0"/>
        <v>0</v>
      </c>
      <c r="H12" s="9">
        <f t="shared" si="3"/>
        <v>0</v>
      </c>
      <c r="I12" s="9">
        <f t="shared" si="2"/>
        <v>0</v>
      </c>
    </row>
    <row r="13" spans="1:9" ht="72.599999999999994" customHeight="1" x14ac:dyDescent="0.25">
      <c r="A13" s="67" t="s">
        <v>11</v>
      </c>
      <c r="B13" s="17" t="s">
        <v>20</v>
      </c>
      <c r="C13" s="28">
        <v>240</v>
      </c>
      <c r="D13" s="105" t="s">
        <v>14</v>
      </c>
      <c r="E13" s="68"/>
      <c r="F13" s="9"/>
      <c r="G13" s="9">
        <f t="shared" si="0"/>
        <v>0</v>
      </c>
      <c r="H13" s="9">
        <f t="shared" si="3"/>
        <v>0</v>
      </c>
      <c r="I13" s="9">
        <f t="shared" si="2"/>
        <v>0</v>
      </c>
    </row>
    <row r="14" spans="1:9" ht="47.45" customHeight="1" x14ac:dyDescent="0.25">
      <c r="A14" s="67"/>
      <c r="B14" s="17" t="s">
        <v>21</v>
      </c>
      <c r="C14" s="28">
        <v>240</v>
      </c>
      <c r="D14" s="105"/>
      <c r="E14" s="68"/>
      <c r="F14" s="9"/>
      <c r="G14" s="9">
        <f t="shared" si="0"/>
        <v>0</v>
      </c>
      <c r="H14" s="9">
        <f t="shared" si="3"/>
        <v>0</v>
      </c>
      <c r="I14" s="9">
        <f t="shared" si="2"/>
        <v>0</v>
      </c>
    </row>
    <row r="15" spans="1:9" ht="14.45" customHeight="1" x14ac:dyDescent="0.25">
      <c r="A15" s="67"/>
      <c r="B15" s="17" t="s">
        <v>22</v>
      </c>
      <c r="C15" s="28">
        <v>90</v>
      </c>
      <c r="D15" s="105"/>
      <c r="E15" s="68"/>
      <c r="F15" s="9"/>
      <c r="G15" s="9">
        <f t="shared" si="0"/>
        <v>0</v>
      </c>
      <c r="H15" s="9">
        <f t="shared" si="3"/>
        <v>0</v>
      </c>
      <c r="I15" s="9">
        <f t="shared" si="2"/>
        <v>0</v>
      </c>
    </row>
    <row r="16" spans="1:9" ht="14.45" customHeight="1" x14ac:dyDescent="0.25">
      <c r="A16" s="67"/>
      <c r="B16" s="17" t="s">
        <v>23</v>
      </c>
      <c r="C16" s="28">
        <v>30</v>
      </c>
      <c r="D16" s="105"/>
      <c r="E16" s="68"/>
      <c r="F16" s="9"/>
      <c r="G16" s="9">
        <f t="shared" si="0"/>
        <v>0</v>
      </c>
      <c r="H16" s="9">
        <f t="shared" si="3"/>
        <v>0</v>
      </c>
      <c r="I16" s="9">
        <f t="shared" si="2"/>
        <v>0</v>
      </c>
    </row>
    <row r="17" spans="1:9" ht="14.45" customHeight="1" x14ac:dyDescent="0.25">
      <c r="A17" s="67" t="s">
        <v>30</v>
      </c>
      <c r="B17" s="17" t="s">
        <v>16</v>
      </c>
      <c r="C17" s="28">
        <v>300</v>
      </c>
      <c r="D17" s="69" t="s">
        <v>8</v>
      </c>
      <c r="E17" s="68"/>
      <c r="F17" s="9"/>
      <c r="G17" s="9">
        <f t="shared" si="0"/>
        <v>0</v>
      </c>
      <c r="H17" s="9">
        <f t="shared" si="3"/>
        <v>0</v>
      </c>
      <c r="I17" s="9">
        <f t="shared" si="2"/>
        <v>0</v>
      </c>
    </row>
    <row r="18" spans="1:9" ht="99.75" customHeight="1" x14ac:dyDescent="0.25">
      <c r="A18" s="67"/>
      <c r="B18" s="17" t="s">
        <v>17</v>
      </c>
      <c r="C18" s="28">
        <v>300</v>
      </c>
      <c r="D18" s="69"/>
      <c r="E18" s="68"/>
      <c r="F18" s="9"/>
      <c r="G18" s="9">
        <f t="shared" si="0"/>
        <v>0</v>
      </c>
      <c r="H18" s="9">
        <f t="shared" si="3"/>
        <v>0</v>
      </c>
      <c r="I18" s="9">
        <f t="shared" si="2"/>
        <v>0</v>
      </c>
    </row>
    <row r="19" spans="1:9" ht="14.45" customHeight="1" x14ac:dyDescent="0.25">
      <c r="A19" s="67" t="s">
        <v>25</v>
      </c>
      <c r="B19" s="29" t="s">
        <v>15</v>
      </c>
      <c r="C19" s="28">
        <v>300</v>
      </c>
      <c r="D19" s="69" t="s">
        <v>60</v>
      </c>
      <c r="E19" s="68"/>
      <c r="F19" s="9"/>
      <c r="G19" s="9">
        <f t="shared" si="0"/>
        <v>0</v>
      </c>
      <c r="H19" s="9">
        <f t="shared" si="3"/>
        <v>0</v>
      </c>
      <c r="I19" s="9">
        <f t="shared" si="2"/>
        <v>0</v>
      </c>
    </row>
    <row r="20" spans="1:9" ht="14.45" customHeight="1" x14ac:dyDescent="0.25">
      <c r="A20" s="67"/>
      <c r="B20" s="29" t="s">
        <v>16</v>
      </c>
      <c r="C20" s="28">
        <v>300</v>
      </c>
      <c r="D20" s="69"/>
      <c r="E20" s="68"/>
      <c r="F20" s="9"/>
      <c r="G20" s="9">
        <f t="shared" si="0"/>
        <v>0</v>
      </c>
      <c r="H20" s="9">
        <f t="shared" si="3"/>
        <v>0</v>
      </c>
      <c r="I20" s="9">
        <f t="shared" si="2"/>
        <v>0</v>
      </c>
    </row>
    <row r="21" spans="1:9" s="19" customFormat="1" ht="56.25" customHeight="1" x14ac:dyDescent="0.25">
      <c r="A21" s="67" t="s">
        <v>12</v>
      </c>
      <c r="B21" s="29" t="s">
        <v>15</v>
      </c>
      <c r="C21" s="28">
        <v>240</v>
      </c>
      <c r="D21" s="69" t="s">
        <v>8</v>
      </c>
      <c r="E21" s="68"/>
      <c r="F21" s="9"/>
      <c r="G21" s="9">
        <f t="shared" si="0"/>
        <v>0</v>
      </c>
      <c r="H21" s="9">
        <f t="shared" si="3"/>
        <v>0</v>
      </c>
      <c r="I21" s="9">
        <f t="shared" si="2"/>
        <v>0</v>
      </c>
    </row>
    <row r="22" spans="1:9" s="19" customFormat="1" ht="56.25" customHeight="1" x14ac:dyDescent="0.25">
      <c r="A22" s="67"/>
      <c r="B22" s="29" t="s">
        <v>16</v>
      </c>
      <c r="C22" s="28">
        <v>240</v>
      </c>
      <c r="D22" s="69"/>
      <c r="E22" s="68"/>
      <c r="F22" s="9"/>
      <c r="G22" s="9">
        <f t="shared" si="0"/>
        <v>0</v>
      </c>
      <c r="H22" s="9">
        <f t="shared" si="3"/>
        <v>0</v>
      </c>
      <c r="I22" s="9">
        <f t="shared" si="2"/>
        <v>0</v>
      </c>
    </row>
    <row r="23" spans="1:9" ht="19.5" customHeight="1" x14ac:dyDescent="0.25">
      <c r="A23" s="67"/>
      <c r="B23" s="29" t="s">
        <v>17</v>
      </c>
      <c r="C23" s="28">
        <v>120</v>
      </c>
      <c r="D23" s="69"/>
      <c r="E23" s="68"/>
      <c r="F23" s="9"/>
      <c r="G23" s="9">
        <f t="shared" si="0"/>
        <v>0</v>
      </c>
      <c r="H23" s="9">
        <f t="shared" si="3"/>
        <v>0</v>
      </c>
      <c r="I23" s="9">
        <f t="shared" si="2"/>
        <v>0</v>
      </c>
    </row>
    <row r="24" spans="1:9" ht="19.5" customHeight="1" x14ac:dyDescent="0.25">
      <c r="A24" s="67" t="s">
        <v>85</v>
      </c>
      <c r="B24" s="29" t="s">
        <v>15</v>
      </c>
      <c r="C24" s="28">
        <v>240</v>
      </c>
      <c r="D24" s="69" t="s">
        <v>60</v>
      </c>
      <c r="E24" s="68"/>
      <c r="F24" s="9"/>
      <c r="G24" s="9">
        <f t="shared" si="0"/>
        <v>0</v>
      </c>
      <c r="H24" s="9">
        <f t="shared" ref="H24:H26" si="4">F24*C24</f>
        <v>0</v>
      </c>
      <c r="I24" s="9">
        <f t="shared" si="2"/>
        <v>0</v>
      </c>
    </row>
    <row r="25" spans="1:9" ht="34.5" customHeight="1" x14ac:dyDescent="0.25">
      <c r="A25" s="67"/>
      <c r="B25" s="29" t="s">
        <v>16</v>
      </c>
      <c r="C25" s="28">
        <v>240</v>
      </c>
      <c r="D25" s="69"/>
      <c r="E25" s="68"/>
      <c r="F25" s="9"/>
      <c r="G25" s="9">
        <f t="shared" si="0"/>
        <v>0</v>
      </c>
      <c r="H25" s="9">
        <f t="shared" si="4"/>
        <v>0</v>
      </c>
      <c r="I25" s="9">
        <f t="shared" si="2"/>
        <v>0</v>
      </c>
    </row>
    <row r="26" spans="1:9" ht="34.5" customHeight="1" x14ac:dyDescent="0.25">
      <c r="A26" s="67"/>
      <c r="B26" s="29" t="s">
        <v>17</v>
      </c>
      <c r="C26" s="28">
        <v>120</v>
      </c>
      <c r="D26" s="69"/>
      <c r="E26" s="68"/>
      <c r="F26" s="9"/>
      <c r="G26" s="9">
        <f t="shared" si="0"/>
        <v>0</v>
      </c>
      <c r="H26" s="9">
        <f t="shared" si="4"/>
        <v>0</v>
      </c>
      <c r="I26" s="9">
        <f t="shared" si="2"/>
        <v>0</v>
      </c>
    </row>
    <row r="27" spans="1:9" ht="34.5" customHeight="1" x14ac:dyDescent="0.25">
      <c r="A27" s="29" t="s">
        <v>13</v>
      </c>
      <c r="B27" s="29" t="s">
        <v>18</v>
      </c>
      <c r="C27" s="28">
        <v>600</v>
      </c>
      <c r="D27" s="30" t="s">
        <v>8</v>
      </c>
      <c r="E27" s="31"/>
      <c r="F27" s="9"/>
      <c r="G27" s="9">
        <f t="shared" si="0"/>
        <v>0</v>
      </c>
      <c r="H27" s="9">
        <f t="shared" si="3"/>
        <v>0</v>
      </c>
      <c r="I27" s="9">
        <f t="shared" si="2"/>
        <v>0</v>
      </c>
    </row>
    <row r="28" spans="1:9" ht="46.9" customHeight="1" x14ac:dyDescent="0.25">
      <c r="A28" s="66" t="s">
        <v>43</v>
      </c>
      <c r="B28" s="35" t="s">
        <v>15</v>
      </c>
      <c r="C28" s="36">
        <v>300</v>
      </c>
      <c r="D28" s="108" t="s">
        <v>8</v>
      </c>
      <c r="E28" s="106"/>
      <c r="F28" s="9"/>
      <c r="G28" s="9">
        <f t="shared" si="0"/>
        <v>0</v>
      </c>
      <c r="H28" s="9">
        <f t="shared" si="3"/>
        <v>0</v>
      </c>
      <c r="I28" s="9">
        <f t="shared" si="2"/>
        <v>0</v>
      </c>
    </row>
    <row r="29" spans="1:9" x14ac:dyDescent="0.25">
      <c r="A29" s="66"/>
      <c r="B29" s="35" t="s">
        <v>16</v>
      </c>
      <c r="C29" s="36">
        <v>300</v>
      </c>
      <c r="D29" s="108"/>
      <c r="E29" s="106"/>
      <c r="F29" s="9"/>
      <c r="G29" s="9">
        <f t="shared" si="0"/>
        <v>0</v>
      </c>
      <c r="H29" s="9">
        <f t="shared" si="3"/>
        <v>0</v>
      </c>
      <c r="I29" s="9">
        <f t="shared" si="2"/>
        <v>0</v>
      </c>
    </row>
    <row r="30" spans="1:9" x14ac:dyDescent="0.25">
      <c r="A30" s="148" t="s">
        <v>111</v>
      </c>
      <c r="B30" s="35" t="s">
        <v>15</v>
      </c>
      <c r="C30" s="36">
        <v>300</v>
      </c>
      <c r="D30" s="95" t="s">
        <v>8</v>
      </c>
      <c r="E30" s="64"/>
      <c r="F30" s="9"/>
      <c r="G30" s="9"/>
      <c r="H30" s="9">
        <f t="shared" si="3"/>
        <v>0</v>
      </c>
      <c r="I30" s="9">
        <f t="shared" si="2"/>
        <v>0</v>
      </c>
    </row>
    <row r="31" spans="1:9" x14ac:dyDescent="0.25">
      <c r="A31" s="94"/>
      <c r="B31" s="35" t="s">
        <v>16</v>
      </c>
      <c r="C31" s="36">
        <v>300</v>
      </c>
      <c r="D31" s="96"/>
      <c r="E31" s="65"/>
      <c r="F31" s="9"/>
      <c r="G31" s="9"/>
      <c r="H31" s="9">
        <f t="shared" si="3"/>
        <v>0</v>
      </c>
      <c r="I31" s="9">
        <f t="shared" si="2"/>
        <v>0</v>
      </c>
    </row>
    <row r="32" spans="1:9" ht="37.9" customHeight="1" x14ac:dyDescent="0.25">
      <c r="A32" s="107" t="s">
        <v>64</v>
      </c>
      <c r="B32" s="38" t="s">
        <v>56</v>
      </c>
      <c r="C32" s="36">
        <v>1200</v>
      </c>
      <c r="D32" s="69" t="s">
        <v>14</v>
      </c>
      <c r="E32" s="68"/>
      <c r="F32" s="9"/>
      <c r="G32" s="9">
        <f t="shared" si="0"/>
        <v>0</v>
      </c>
      <c r="H32" s="9">
        <f t="shared" si="3"/>
        <v>0</v>
      </c>
      <c r="I32" s="9">
        <f t="shared" si="2"/>
        <v>0</v>
      </c>
    </row>
    <row r="33" spans="1:9" x14ac:dyDescent="0.25">
      <c r="A33" s="107"/>
      <c r="B33" s="38" t="s">
        <v>57</v>
      </c>
      <c r="C33" s="36">
        <v>1200</v>
      </c>
      <c r="D33" s="69"/>
      <c r="E33" s="68"/>
      <c r="F33" s="9"/>
      <c r="G33" s="9">
        <f t="shared" si="0"/>
        <v>0</v>
      </c>
      <c r="H33" s="9">
        <f t="shared" si="3"/>
        <v>0</v>
      </c>
      <c r="I33" s="9">
        <f t="shared" si="2"/>
        <v>0</v>
      </c>
    </row>
    <row r="34" spans="1:9" ht="18.600000000000001" customHeight="1" x14ac:dyDescent="0.25">
      <c r="A34" s="107"/>
      <c r="B34" s="38" t="s">
        <v>58</v>
      </c>
      <c r="C34" s="36">
        <v>300</v>
      </c>
      <c r="D34" s="69"/>
      <c r="E34" s="68"/>
      <c r="F34" s="9"/>
      <c r="G34" s="9">
        <f t="shared" si="0"/>
        <v>0</v>
      </c>
      <c r="H34" s="9">
        <f t="shared" si="3"/>
        <v>0</v>
      </c>
      <c r="I34" s="9">
        <f t="shared" si="2"/>
        <v>0</v>
      </c>
    </row>
    <row r="35" spans="1:9" ht="57" customHeight="1" x14ac:dyDescent="0.25">
      <c r="A35" s="107"/>
      <c r="B35" s="38" t="s">
        <v>59</v>
      </c>
      <c r="C35" s="36">
        <v>300</v>
      </c>
      <c r="D35" s="69"/>
      <c r="E35" s="68"/>
      <c r="F35" s="9"/>
      <c r="G35" s="9">
        <f t="shared" si="0"/>
        <v>0</v>
      </c>
      <c r="H35" s="9">
        <f t="shared" si="3"/>
        <v>0</v>
      </c>
      <c r="I35" s="9">
        <f t="shared" si="2"/>
        <v>0</v>
      </c>
    </row>
    <row r="36" spans="1:9" x14ac:dyDescent="0.25">
      <c r="A36" s="107" t="s">
        <v>99</v>
      </c>
      <c r="B36" s="39" t="s">
        <v>15</v>
      </c>
      <c r="C36" s="36">
        <v>500</v>
      </c>
      <c r="D36" s="69" t="s">
        <v>8</v>
      </c>
      <c r="E36" s="68"/>
      <c r="F36" s="9"/>
      <c r="G36" s="9">
        <f t="shared" si="0"/>
        <v>0</v>
      </c>
      <c r="H36" s="9">
        <f t="shared" si="3"/>
        <v>0</v>
      </c>
      <c r="I36" s="9">
        <f t="shared" si="2"/>
        <v>0</v>
      </c>
    </row>
    <row r="37" spans="1:9" x14ac:dyDescent="0.25">
      <c r="A37" s="107"/>
      <c r="B37" s="39" t="s">
        <v>16</v>
      </c>
      <c r="C37" s="36">
        <v>1000</v>
      </c>
      <c r="D37" s="69"/>
      <c r="E37" s="68"/>
      <c r="F37" s="9"/>
      <c r="G37" s="9">
        <f t="shared" si="0"/>
        <v>0</v>
      </c>
      <c r="H37" s="9"/>
      <c r="I37" s="9">
        <f t="shared" si="2"/>
        <v>0</v>
      </c>
    </row>
    <row r="38" spans="1:9" x14ac:dyDescent="0.25">
      <c r="A38" s="107"/>
      <c r="B38" s="39" t="s">
        <v>17</v>
      </c>
      <c r="C38" s="36">
        <v>1000</v>
      </c>
      <c r="D38" s="69"/>
      <c r="E38" s="68"/>
      <c r="F38" s="9"/>
      <c r="G38" s="9">
        <f t="shared" si="0"/>
        <v>0</v>
      </c>
      <c r="H38" s="9"/>
      <c r="I38" s="9">
        <f t="shared" si="2"/>
        <v>0</v>
      </c>
    </row>
    <row r="39" spans="1:9" ht="33.75" customHeight="1" x14ac:dyDescent="0.25">
      <c r="A39" s="107"/>
      <c r="B39" s="39" t="s">
        <v>28</v>
      </c>
      <c r="C39" s="36">
        <v>500</v>
      </c>
      <c r="D39" s="69"/>
      <c r="E39" s="68"/>
      <c r="F39" s="9"/>
      <c r="G39" s="9">
        <f t="shared" si="0"/>
        <v>0</v>
      </c>
      <c r="H39" s="9">
        <f t="shared" si="3"/>
        <v>0</v>
      </c>
      <c r="I39" s="9">
        <f t="shared" si="2"/>
        <v>0</v>
      </c>
    </row>
    <row r="40" spans="1:9" x14ac:dyDescent="0.25">
      <c r="A40" s="107" t="s">
        <v>31</v>
      </c>
      <c r="B40" s="39" t="s">
        <v>16</v>
      </c>
      <c r="C40" s="36">
        <v>300</v>
      </c>
      <c r="D40" s="69" t="s">
        <v>8</v>
      </c>
      <c r="E40" s="68"/>
      <c r="F40" s="9"/>
      <c r="G40" s="9">
        <f>F40*1.19</f>
        <v>0</v>
      </c>
      <c r="H40" s="9">
        <f t="shared" si="3"/>
        <v>0</v>
      </c>
      <c r="I40" s="9">
        <f t="shared" si="2"/>
        <v>0</v>
      </c>
    </row>
    <row r="41" spans="1:9" ht="68.25" customHeight="1" x14ac:dyDescent="0.25">
      <c r="A41" s="107"/>
      <c r="B41" s="39" t="s">
        <v>17</v>
      </c>
      <c r="C41" s="36">
        <v>300</v>
      </c>
      <c r="D41" s="69"/>
      <c r="E41" s="68"/>
      <c r="F41" s="9"/>
      <c r="G41" s="9">
        <f t="shared" si="0"/>
        <v>0</v>
      </c>
      <c r="H41" s="9">
        <f t="shared" si="3"/>
        <v>0</v>
      </c>
      <c r="I41" s="9">
        <f t="shared" si="2"/>
        <v>0</v>
      </c>
    </row>
    <row r="42" spans="1:9" x14ac:dyDescent="0.25">
      <c r="A42" s="87" t="s">
        <v>7</v>
      </c>
      <c r="B42" s="87"/>
      <c r="C42" s="87"/>
      <c r="D42" s="87"/>
      <c r="E42" s="87"/>
      <c r="F42" s="87"/>
      <c r="G42" s="87"/>
      <c r="H42" s="26">
        <f>SUM(H9:H41)</f>
        <v>0</v>
      </c>
      <c r="I42" s="26">
        <f>SUM(I9:I41)</f>
        <v>0</v>
      </c>
    </row>
    <row r="43" spans="1:9" x14ac:dyDescent="0.25">
      <c r="A43" s="54"/>
      <c r="B43" s="54"/>
      <c r="C43" s="54"/>
      <c r="D43" s="54"/>
      <c r="E43" s="54"/>
      <c r="F43" s="70" t="s">
        <v>88</v>
      </c>
      <c r="G43" s="71"/>
      <c r="H43" s="26"/>
      <c r="I43" s="26"/>
    </row>
    <row r="44" spans="1:9" x14ac:dyDescent="0.25">
      <c r="A44" s="87" t="s">
        <v>6</v>
      </c>
      <c r="B44" s="87"/>
      <c r="C44" s="87"/>
      <c r="D44" s="87"/>
      <c r="E44" s="87"/>
      <c r="F44" s="87"/>
      <c r="G44" s="87"/>
      <c r="H44" s="20"/>
      <c r="I44" s="20"/>
    </row>
    <row r="45" spans="1:9" x14ac:dyDescent="0.25">
      <c r="A45" s="86" t="s">
        <v>4</v>
      </c>
      <c r="B45" s="86"/>
      <c r="C45" s="86"/>
      <c r="D45" s="86"/>
      <c r="E45" s="86"/>
      <c r="F45" s="86"/>
      <c r="G45" s="86"/>
      <c r="H45" s="50">
        <f>SUM(H42:H44)</f>
        <v>0</v>
      </c>
      <c r="I45" s="50">
        <f>SUM(I42:I44)</f>
        <v>0</v>
      </c>
    </row>
    <row r="46" spans="1:9" ht="29.25" thickBot="1" x14ac:dyDescent="0.3">
      <c r="A46" s="21"/>
      <c r="B46" s="21"/>
      <c r="C46" s="22"/>
      <c r="D46" s="22"/>
      <c r="E46" s="22"/>
      <c r="F46" s="22"/>
      <c r="G46" s="22"/>
      <c r="H46" s="22"/>
      <c r="I46" s="22"/>
    </row>
    <row r="47" spans="1:9" ht="28.5" x14ac:dyDescent="0.25">
      <c r="A47" s="88" t="s">
        <v>69</v>
      </c>
      <c r="B47" s="89"/>
      <c r="C47" s="22"/>
      <c r="D47" s="72" t="s">
        <v>90</v>
      </c>
      <c r="E47" s="72"/>
      <c r="F47" s="72"/>
      <c r="G47" s="72"/>
      <c r="H47" s="72"/>
      <c r="I47" s="72"/>
    </row>
    <row r="48" spans="1:9" ht="28.5" x14ac:dyDescent="0.25">
      <c r="A48" s="82" t="s">
        <v>72</v>
      </c>
      <c r="B48" s="83"/>
      <c r="C48" s="22"/>
      <c r="D48" s="72"/>
      <c r="E48" s="72"/>
      <c r="F48" s="72"/>
      <c r="G48" s="72"/>
      <c r="H48" s="72"/>
      <c r="I48" s="72"/>
    </row>
    <row r="49" spans="1:9" ht="29.25" thickBot="1" x14ac:dyDescent="0.3">
      <c r="A49" s="84" t="s">
        <v>71</v>
      </c>
      <c r="B49" s="85"/>
      <c r="C49" s="22"/>
      <c r="D49" s="72"/>
      <c r="E49" s="72"/>
      <c r="F49" s="72"/>
      <c r="G49" s="72"/>
      <c r="H49" s="72"/>
      <c r="I49" s="72"/>
    </row>
    <row r="50" spans="1:9" ht="28.5" x14ac:dyDescent="0.25">
      <c r="A50" s="21"/>
      <c r="B50" s="21"/>
      <c r="C50" s="22"/>
      <c r="D50" s="23"/>
      <c r="E50" s="23"/>
      <c r="F50" s="23"/>
      <c r="G50" s="23"/>
      <c r="H50" s="23"/>
      <c r="I50" s="23"/>
    </row>
    <row r="51" spans="1:9" ht="28.5" x14ac:dyDescent="0.25">
      <c r="A51" s="21"/>
      <c r="B51" s="21"/>
      <c r="C51" s="22"/>
      <c r="D51" s="23"/>
      <c r="E51" s="23"/>
      <c r="F51" s="23"/>
      <c r="G51" s="23"/>
      <c r="H51" s="23"/>
      <c r="I51" s="23"/>
    </row>
    <row r="52" spans="1:9" ht="28.5" x14ac:dyDescent="0.25">
      <c r="A52" s="21"/>
      <c r="B52" s="21"/>
      <c r="C52" s="22"/>
      <c r="D52" s="23"/>
      <c r="E52" s="23"/>
      <c r="F52" s="23"/>
      <c r="G52" s="23"/>
      <c r="H52" s="23"/>
      <c r="I52" s="23"/>
    </row>
    <row r="53" spans="1:9" ht="28.5" x14ac:dyDescent="0.25">
      <c r="A53" s="21"/>
      <c r="B53" s="21"/>
      <c r="C53" s="22"/>
      <c r="D53" s="23"/>
      <c r="E53" s="23"/>
      <c r="F53" s="23"/>
      <c r="G53" s="23"/>
      <c r="H53" s="23"/>
      <c r="I53" s="23"/>
    </row>
    <row r="54" spans="1:9" ht="28.5" x14ac:dyDescent="0.25">
      <c r="A54" s="21"/>
      <c r="B54" s="21"/>
      <c r="C54" s="22"/>
      <c r="D54" s="22"/>
      <c r="E54" s="24"/>
      <c r="F54" s="24"/>
      <c r="G54" s="24"/>
      <c r="H54" s="24"/>
      <c r="I54" s="24"/>
    </row>
    <row r="55" spans="1:9" ht="28.5" x14ac:dyDescent="0.25">
      <c r="A55" s="21"/>
      <c r="B55" s="21"/>
      <c r="C55" s="22"/>
      <c r="D55" s="22"/>
      <c r="E55" s="24"/>
      <c r="F55" s="24"/>
      <c r="G55" s="24"/>
      <c r="H55" s="24"/>
      <c r="I55" s="24"/>
    </row>
    <row r="56" spans="1:9" ht="28.5" x14ac:dyDescent="0.25">
      <c r="A56" s="21"/>
      <c r="B56" s="21"/>
      <c r="C56" s="22"/>
      <c r="D56" s="22"/>
      <c r="E56" s="24"/>
      <c r="F56" s="24"/>
      <c r="G56" s="24"/>
      <c r="H56" s="24"/>
      <c r="I56" s="24"/>
    </row>
    <row r="57" spans="1:9" ht="28.5" x14ac:dyDescent="0.25">
      <c r="A57" s="21"/>
      <c r="B57" s="21"/>
      <c r="C57" s="22"/>
      <c r="D57" s="22"/>
      <c r="E57" s="24"/>
      <c r="F57" s="24"/>
      <c r="G57" s="24"/>
      <c r="H57" s="24"/>
      <c r="I57" s="24"/>
    </row>
    <row r="58" spans="1:9" ht="28.5" x14ac:dyDescent="0.25">
      <c r="A58" s="21"/>
      <c r="B58" s="21"/>
      <c r="C58" s="22"/>
      <c r="D58" s="22"/>
      <c r="E58" s="24"/>
      <c r="F58" s="24"/>
      <c r="G58" s="24"/>
      <c r="H58" s="24"/>
      <c r="I58" s="24"/>
    </row>
    <row r="59" spans="1:9" ht="28.5" x14ac:dyDescent="0.25">
      <c r="A59" s="21"/>
      <c r="B59" s="21"/>
      <c r="C59" s="22"/>
      <c r="D59" s="22"/>
      <c r="E59" s="24"/>
      <c r="F59" s="24"/>
      <c r="G59" s="24"/>
      <c r="H59" s="24"/>
      <c r="I59" s="24"/>
    </row>
    <row r="60" spans="1:9" ht="28.5" x14ac:dyDescent="0.25">
      <c r="A60" s="21"/>
      <c r="B60" s="21"/>
      <c r="C60" s="22"/>
      <c r="D60" s="22"/>
      <c r="E60" s="24"/>
      <c r="F60" s="24"/>
      <c r="G60" s="24"/>
      <c r="H60" s="24"/>
      <c r="I60" s="24"/>
    </row>
    <row r="61" spans="1:9" ht="28.5" x14ac:dyDescent="0.25">
      <c r="A61" s="21"/>
      <c r="B61" s="21"/>
      <c r="C61" s="22"/>
      <c r="D61" s="22"/>
      <c r="E61" s="24"/>
      <c r="F61" s="24"/>
      <c r="G61" s="24"/>
      <c r="H61" s="24"/>
      <c r="I61" s="24"/>
    </row>
    <row r="62" spans="1:9" ht="28.5" x14ac:dyDescent="0.25">
      <c r="A62" s="21"/>
      <c r="B62" s="21"/>
      <c r="C62" s="22"/>
      <c r="D62" s="22"/>
      <c r="E62" s="24"/>
      <c r="F62" s="24"/>
      <c r="G62" s="24"/>
      <c r="H62" s="24"/>
      <c r="I62" s="24"/>
    </row>
    <row r="63" spans="1:9" ht="28.5" x14ac:dyDescent="0.25">
      <c r="A63" s="21"/>
      <c r="B63" s="21"/>
      <c r="C63" s="22"/>
      <c r="D63" s="22"/>
      <c r="E63" s="24"/>
      <c r="F63" s="24"/>
      <c r="G63" s="24"/>
      <c r="H63" s="24"/>
      <c r="I63" s="24"/>
    </row>
    <row r="64" spans="1:9" ht="28.5" x14ac:dyDescent="0.25">
      <c r="A64" s="21"/>
      <c r="B64" s="21"/>
      <c r="C64" s="22"/>
      <c r="D64" s="22"/>
      <c r="E64" s="24"/>
      <c r="F64" s="24"/>
      <c r="G64" s="24"/>
      <c r="H64" s="24"/>
      <c r="I64" s="24"/>
    </row>
    <row r="65" spans="1:9" ht="28.5" x14ac:dyDescent="0.25">
      <c r="A65" s="21"/>
      <c r="B65" s="21"/>
      <c r="C65" s="22"/>
      <c r="D65" s="22"/>
      <c r="E65" s="24"/>
      <c r="F65" s="24"/>
      <c r="G65" s="24"/>
      <c r="H65" s="24"/>
      <c r="I65" s="24"/>
    </row>
    <row r="66" spans="1:9" ht="28.5" x14ac:dyDescent="0.25">
      <c r="A66" s="21"/>
      <c r="B66" s="21"/>
      <c r="C66" s="22"/>
      <c r="D66" s="22"/>
      <c r="E66" s="24"/>
      <c r="F66" s="24"/>
      <c r="G66" s="24"/>
      <c r="H66" s="24"/>
      <c r="I66" s="24"/>
    </row>
    <row r="67" spans="1:9" ht="28.5" x14ac:dyDescent="0.25">
      <c r="A67" s="21"/>
      <c r="B67" s="21"/>
      <c r="C67" s="22"/>
      <c r="D67" s="22"/>
      <c r="E67" s="24"/>
      <c r="F67" s="24"/>
      <c r="G67" s="24"/>
      <c r="H67" s="24"/>
      <c r="I67" s="24"/>
    </row>
    <row r="68" spans="1:9" ht="28.5" x14ac:dyDescent="0.25">
      <c r="A68" s="21"/>
      <c r="B68" s="21"/>
      <c r="C68" s="22"/>
      <c r="D68" s="22"/>
      <c r="E68" s="24"/>
      <c r="F68" s="24"/>
      <c r="G68" s="24"/>
      <c r="H68" s="24"/>
      <c r="I68" s="24"/>
    </row>
    <row r="69" spans="1:9" ht="28.5" x14ac:dyDescent="0.25">
      <c r="A69" s="21"/>
      <c r="B69" s="21"/>
      <c r="C69" s="22"/>
      <c r="D69" s="22"/>
      <c r="E69" s="24"/>
      <c r="F69" s="24"/>
      <c r="G69" s="24"/>
      <c r="H69" s="24"/>
      <c r="I69" s="24"/>
    </row>
    <row r="70" spans="1:9" ht="28.5" x14ac:dyDescent="0.25">
      <c r="A70" s="21"/>
      <c r="B70" s="21"/>
      <c r="C70" s="22"/>
      <c r="D70" s="22"/>
      <c r="E70" s="24"/>
      <c r="F70" s="24"/>
      <c r="G70" s="24"/>
      <c r="H70" s="24"/>
      <c r="I70" s="24"/>
    </row>
    <row r="71" spans="1:9" ht="28.5" x14ac:dyDescent="0.25">
      <c r="A71" s="21"/>
      <c r="B71" s="21"/>
      <c r="C71" s="22"/>
      <c r="D71" s="22"/>
      <c r="E71" s="24"/>
      <c r="F71" s="24"/>
      <c r="G71" s="24"/>
      <c r="H71" s="24"/>
      <c r="I71" s="24"/>
    </row>
    <row r="72" spans="1:9" ht="28.5" x14ac:dyDescent="0.25">
      <c r="A72" s="21"/>
      <c r="B72" s="21"/>
      <c r="C72" s="22"/>
      <c r="D72" s="22"/>
      <c r="E72" s="24"/>
      <c r="F72" s="24"/>
      <c r="G72" s="24"/>
      <c r="H72" s="24"/>
      <c r="I72" s="24"/>
    </row>
    <row r="73" spans="1:9" ht="28.5" x14ac:dyDescent="0.25">
      <c r="A73" s="21"/>
      <c r="B73" s="21"/>
      <c r="C73" s="22"/>
      <c r="D73" s="22"/>
      <c r="E73" s="24"/>
      <c r="F73" s="24"/>
      <c r="G73" s="24"/>
      <c r="H73" s="24"/>
      <c r="I73" s="24"/>
    </row>
    <row r="74" spans="1:9" ht="28.5" x14ac:dyDescent="0.25">
      <c r="A74" s="21"/>
      <c r="B74" s="21"/>
      <c r="C74" s="22"/>
      <c r="D74" s="22"/>
      <c r="E74" s="24"/>
      <c r="F74" s="24"/>
      <c r="G74" s="24"/>
      <c r="H74" s="24"/>
      <c r="I74" s="24"/>
    </row>
    <row r="75" spans="1:9" ht="28.5" x14ac:dyDescent="0.25">
      <c r="A75" s="21"/>
      <c r="B75" s="21"/>
      <c r="C75" s="22"/>
      <c r="D75" s="22"/>
      <c r="E75" s="24"/>
      <c r="F75" s="24"/>
      <c r="G75" s="24"/>
      <c r="H75" s="24"/>
      <c r="I75" s="24"/>
    </row>
    <row r="76" spans="1:9" ht="28.5" x14ac:dyDescent="0.25">
      <c r="A76" s="21"/>
      <c r="B76" s="21"/>
      <c r="C76" s="22"/>
    </row>
  </sheetData>
  <mergeCells count="46">
    <mergeCell ref="E30:E31"/>
    <mergeCell ref="E19:E20"/>
    <mergeCell ref="E17:E18"/>
    <mergeCell ref="A1:I2"/>
    <mergeCell ref="A3:I3"/>
    <mergeCell ref="A5:A8"/>
    <mergeCell ref="D5:D8"/>
    <mergeCell ref="E5:E8"/>
    <mergeCell ref="E13:E16"/>
    <mergeCell ref="A9:A12"/>
    <mergeCell ref="D9:D12"/>
    <mergeCell ref="E9:E12"/>
    <mergeCell ref="A13:A16"/>
    <mergeCell ref="D13:D16"/>
    <mergeCell ref="A19:A20"/>
    <mergeCell ref="D19:D20"/>
    <mergeCell ref="A17:A18"/>
    <mergeCell ref="D17:D18"/>
    <mergeCell ref="A36:A39"/>
    <mergeCell ref="D36:D39"/>
    <mergeCell ref="A40:A41"/>
    <mergeCell ref="A21:A23"/>
    <mergeCell ref="D21:D23"/>
    <mergeCell ref="A28:A29"/>
    <mergeCell ref="D40:D41"/>
    <mergeCell ref="A32:A35"/>
    <mergeCell ref="D32:D35"/>
    <mergeCell ref="D28:D29"/>
    <mergeCell ref="A30:A31"/>
    <mergeCell ref="D30:D31"/>
    <mergeCell ref="E21:E23"/>
    <mergeCell ref="A24:A26"/>
    <mergeCell ref="D24:D26"/>
    <mergeCell ref="E24:E26"/>
    <mergeCell ref="A49:B49"/>
    <mergeCell ref="A47:B47"/>
    <mergeCell ref="A48:B48"/>
    <mergeCell ref="A42:G42"/>
    <mergeCell ref="A44:G44"/>
    <mergeCell ref="A45:G45"/>
    <mergeCell ref="E40:E41"/>
    <mergeCell ref="E36:E39"/>
    <mergeCell ref="E32:E35"/>
    <mergeCell ref="E28:E29"/>
    <mergeCell ref="F43:G43"/>
    <mergeCell ref="D47:I49"/>
  </mergeCells>
  <printOptions horizontalCentered="1"/>
  <pageMargins left="0.11811023622047245" right="0.11811023622047245"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E980-ABAA-448A-9F04-74019F93F452}">
  <sheetPr codeName="Sheet14"/>
  <dimension ref="A1:I45"/>
  <sheetViews>
    <sheetView zoomScale="85" zoomScaleNormal="85" workbookViewId="0">
      <selection activeCell="I5" sqref="I5:I10"/>
    </sheetView>
  </sheetViews>
  <sheetFormatPr defaultRowHeight="15" x14ac:dyDescent="0.25"/>
  <cols>
    <col min="1" max="1" width="19.7109375" style="12" customWidth="1"/>
    <col min="2" max="2" width="16.42578125" style="12" customWidth="1"/>
    <col min="3" max="3" width="28.42578125" customWidth="1"/>
    <col min="4" max="4" width="11.28515625" customWidth="1"/>
    <col min="5" max="5" width="32.42578125" customWidth="1"/>
    <col min="6" max="6" width="11.85546875" customWidth="1"/>
    <col min="7" max="7" width="25.28515625" customWidth="1"/>
    <col min="8" max="8" width="11.7109375" customWidth="1"/>
    <col min="9" max="9" width="12.28515625" bestFit="1" customWidth="1"/>
  </cols>
  <sheetData>
    <row r="1" spans="1:9" x14ac:dyDescent="0.25">
      <c r="A1" s="113" t="s">
        <v>79</v>
      </c>
      <c r="B1" s="114"/>
      <c r="C1" s="114"/>
      <c r="D1" s="114"/>
      <c r="E1" s="114"/>
      <c r="F1" s="114"/>
      <c r="G1" s="114"/>
      <c r="H1" s="114"/>
      <c r="I1" s="114"/>
    </row>
    <row r="2" spans="1:9" ht="15.75" thickBot="1" x14ac:dyDescent="0.3">
      <c r="A2" s="115"/>
      <c r="B2" s="115"/>
      <c r="C2" s="115"/>
      <c r="D2" s="115"/>
      <c r="E2" s="115"/>
      <c r="F2" s="115"/>
      <c r="G2" s="115"/>
      <c r="H2" s="115"/>
      <c r="I2" s="115"/>
    </row>
    <row r="3" spans="1:9" ht="29.25" customHeight="1" thickBot="1" x14ac:dyDescent="0.5">
      <c r="A3" s="116" t="s">
        <v>80</v>
      </c>
      <c r="B3" s="117"/>
      <c r="C3" s="117"/>
      <c r="D3" s="117"/>
      <c r="E3" s="117"/>
      <c r="F3" s="117"/>
      <c r="G3" s="117"/>
      <c r="H3" s="117"/>
      <c r="I3" s="117"/>
    </row>
    <row r="4" spans="1:9" ht="74.25" customHeight="1" thickBot="1" x14ac:dyDescent="0.3">
      <c r="A4" s="61" t="s">
        <v>0</v>
      </c>
      <c r="B4" s="62" t="s">
        <v>32</v>
      </c>
      <c r="C4" s="62" t="s">
        <v>10</v>
      </c>
      <c r="D4" s="62" t="s">
        <v>1</v>
      </c>
      <c r="E4" s="62" t="s">
        <v>9</v>
      </c>
      <c r="F4" s="62" t="s">
        <v>2</v>
      </c>
      <c r="G4" s="62" t="s">
        <v>66</v>
      </c>
      <c r="H4" s="62" t="s">
        <v>3</v>
      </c>
      <c r="I4" s="61" t="s">
        <v>67</v>
      </c>
    </row>
    <row r="5" spans="1:9" x14ac:dyDescent="0.25">
      <c r="A5" s="27" t="s">
        <v>33</v>
      </c>
      <c r="B5" s="27" t="s">
        <v>5</v>
      </c>
      <c r="C5" s="37">
        <v>120</v>
      </c>
      <c r="D5" s="4" t="s">
        <v>8</v>
      </c>
      <c r="E5" s="7"/>
      <c r="F5" s="9"/>
      <c r="G5" s="9">
        <f>F5*1.19</f>
        <v>0</v>
      </c>
      <c r="H5" s="9">
        <f>F5*C5</f>
        <v>0</v>
      </c>
      <c r="I5" s="9">
        <f>H5*1.19</f>
        <v>0</v>
      </c>
    </row>
    <row r="6" spans="1:9" x14ac:dyDescent="0.25">
      <c r="A6" s="118" t="s">
        <v>36</v>
      </c>
      <c r="B6" s="27" t="s">
        <v>37</v>
      </c>
      <c r="C6" s="37">
        <v>60</v>
      </c>
      <c r="D6" s="4" t="s">
        <v>8</v>
      </c>
      <c r="E6" s="7"/>
      <c r="F6" s="9"/>
      <c r="G6" s="9">
        <f t="shared" ref="G6:G10" si="0">F6*1.19</f>
        <v>0</v>
      </c>
      <c r="H6" s="9">
        <f t="shared" ref="H6:H10" si="1">F6*C6</f>
        <v>0</v>
      </c>
      <c r="I6" s="9">
        <f t="shared" ref="I6:I10" si="2">H6*1.19</f>
        <v>0</v>
      </c>
    </row>
    <row r="7" spans="1:9" x14ac:dyDescent="0.25">
      <c r="A7" s="118"/>
      <c r="B7" s="27" t="s">
        <v>38</v>
      </c>
      <c r="C7" s="37">
        <v>60</v>
      </c>
      <c r="D7" s="4" t="s">
        <v>8</v>
      </c>
      <c r="E7" s="7"/>
      <c r="F7" s="9"/>
      <c r="G7" s="9">
        <f t="shared" si="0"/>
        <v>0</v>
      </c>
      <c r="H7" s="9">
        <f t="shared" si="1"/>
        <v>0</v>
      </c>
      <c r="I7" s="9">
        <f t="shared" si="2"/>
        <v>0</v>
      </c>
    </row>
    <row r="8" spans="1:9" ht="48" customHeight="1" x14ac:dyDescent="0.25">
      <c r="A8" s="27" t="s">
        <v>100</v>
      </c>
      <c r="B8" s="27" t="s">
        <v>5</v>
      </c>
      <c r="C8" s="37">
        <v>120</v>
      </c>
      <c r="D8" s="4" t="s">
        <v>8</v>
      </c>
      <c r="E8" s="7"/>
      <c r="F8" s="9"/>
      <c r="G8" s="9">
        <f t="shared" si="0"/>
        <v>0</v>
      </c>
      <c r="H8" s="9">
        <f t="shared" ref="H8" si="3">F8*C8</f>
        <v>0</v>
      </c>
      <c r="I8" s="9">
        <f t="shared" si="2"/>
        <v>0</v>
      </c>
    </row>
    <row r="9" spans="1:9" s="5" customFormat="1" x14ac:dyDescent="0.25">
      <c r="A9" s="32" t="s">
        <v>34</v>
      </c>
      <c r="B9" s="10" t="s">
        <v>5</v>
      </c>
      <c r="C9" s="37">
        <v>120</v>
      </c>
      <c r="D9" s="8" t="s">
        <v>8</v>
      </c>
      <c r="E9" s="6"/>
      <c r="F9" s="9"/>
      <c r="G9" s="9">
        <f t="shared" si="0"/>
        <v>0</v>
      </c>
      <c r="H9" s="9">
        <f t="shared" si="1"/>
        <v>0</v>
      </c>
      <c r="I9" s="9">
        <f t="shared" si="2"/>
        <v>0</v>
      </c>
    </row>
    <row r="10" spans="1:9" s="5" customFormat="1" x14ac:dyDescent="0.25">
      <c r="A10" s="32" t="s">
        <v>35</v>
      </c>
      <c r="B10" s="10" t="s">
        <v>5</v>
      </c>
      <c r="C10" s="37">
        <v>120</v>
      </c>
      <c r="D10" s="8" t="s">
        <v>14</v>
      </c>
      <c r="E10" s="6"/>
      <c r="F10" s="9"/>
      <c r="G10" s="9">
        <f t="shared" si="0"/>
        <v>0</v>
      </c>
      <c r="H10" s="9">
        <f t="shared" si="1"/>
        <v>0</v>
      </c>
      <c r="I10" s="9">
        <f t="shared" si="2"/>
        <v>0</v>
      </c>
    </row>
    <row r="11" spans="1:9" x14ac:dyDescent="0.25">
      <c r="A11" s="111" t="s">
        <v>7</v>
      </c>
      <c r="B11" s="111"/>
      <c r="C11" s="111"/>
      <c r="D11" s="111"/>
      <c r="E11" s="111"/>
      <c r="F11" s="111"/>
      <c r="G11" s="111"/>
      <c r="H11" s="15">
        <f>SUM(H5:H10)</f>
        <v>0</v>
      </c>
      <c r="I11" s="15">
        <f>SUM(I5:I10)</f>
        <v>0</v>
      </c>
    </row>
    <row r="12" spans="1:9" x14ac:dyDescent="0.25">
      <c r="A12" s="55"/>
      <c r="B12" s="55"/>
      <c r="C12" s="55"/>
      <c r="D12" s="55"/>
      <c r="E12" s="55"/>
      <c r="F12" s="119" t="s">
        <v>88</v>
      </c>
      <c r="G12" s="120"/>
      <c r="H12" s="15"/>
      <c r="I12" s="15"/>
    </row>
    <row r="13" spans="1:9" ht="18.600000000000001" customHeight="1" x14ac:dyDescent="0.25">
      <c r="A13" s="111" t="s">
        <v>6</v>
      </c>
      <c r="B13" s="111"/>
      <c r="C13" s="111"/>
      <c r="D13" s="111"/>
      <c r="E13" s="111"/>
      <c r="F13" s="111"/>
      <c r="G13" s="111"/>
      <c r="H13" s="14"/>
      <c r="I13" s="14"/>
    </row>
    <row r="14" spans="1:9" ht="18.600000000000001" customHeight="1" x14ac:dyDescent="0.25">
      <c r="A14" s="112" t="s">
        <v>4</v>
      </c>
      <c r="B14" s="112"/>
      <c r="C14" s="112"/>
      <c r="D14" s="112"/>
      <c r="E14" s="112"/>
      <c r="F14" s="112"/>
      <c r="G14" s="112"/>
      <c r="H14" s="49">
        <f>SUM(H11:H13)</f>
        <v>0</v>
      </c>
      <c r="I14" s="49">
        <f>SUM(I11:I13)</f>
        <v>0</v>
      </c>
    </row>
    <row r="15" spans="1:9" ht="29.25" thickBot="1" x14ac:dyDescent="0.5">
      <c r="A15" s="11"/>
      <c r="B15" s="11"/>
      <c r="C15" s="1"/>
      <c r="D15" s="1"/>
      <c r="E15" s="1"/>
      <c r="F15" s="1"/>
      <c r="G15" s="1"/>
      <c r="H15" s="1"/>
      <c r="I15" s="1"/>
    </row>
    <row r="16" spans="1:9" ht="55.5" customHeight="1" x14ac:dyDescent="0.45">
      <c r="A16" s="88" t="s">
        <v>69</v>
      </c>
      <c r="B16" s="89"/>
      <c r="C16" s="1"/>
      <c r="D16" s="121" t="s">
        <v>104</v>
      </c>
      <c r="E16" s="121"/>
      <c r="F16" s="121"/>
      <c r="G16" s="121"/>
      <c r="H16" s="121"/>
      <c r="I16" s="121"/>
    </row>
    <row r="17" spans="1:9" ht="44.25" customHeight="1" x14ac:dyDescent="0.45">
      <c r="A17" s="82" t="s">
        <v>70</v>
      </c>
      <c r="B17" s="83"/>
      <c r="C17" s="1"/>
      <c r="D17" s="121"/>
      <c r="E17" s="121"/>
      <c r="F17" s="121"/>
      <c r="G17" s="121"/>
      <c r="H17" s="121"/>
      <c r="I17" s="121"/>
    </row>
    <row r="18" spans="1:9" ht="29.25" thickBot="1" x14ac:dyDescent="0.5">
      <c r="A18" s="84" t="s">
        <v>73</v>
      </c>
      <c r="B18" s="85"/>
      <c r="C18" s="1"/>
      <c r="D18" s="3"/>
      <c r="E18" s="3"/>
      <c r="F18" s="3"/>
      <c r="G18" s="3"/>
      <c r="H18" s="3"/>
      <c r="I18" s="3"/>
    </row>
    <row r="19" spans="1:9" ht="28.5" x14ac:dyDescent="0.45">
      <c r="A19" s="11"/>
      <c r="B19" s="11"/>
      <c r="C19" s="1"/>
      <c r="D19" s="3"/>
      <c r="E19" s="3"/>
      <c r="F19" s="3"/>
      <c r="G19" s="3"/>
      <c r="H19" s="3"/>
      <c r="I19" s="3"/>
    </row>
    <row r="20" spans="1:9" ht="28.5" x14ac:dyDescent="0.45">
      <c r="A20" s="11"/>
      <c r="B20" s="11"/>
      <c r="C20" s="1"/>
      <c r="D20" s="3"/>
      <c r="E20" s="3"/>
      <c r="F20" s="3"/>
      <c r="G20" s="3"/>
      <c r="H20" s="3"/>
      <c r="I20" s="3"/>
    </row>
    <row r="21" spans="1:9" ht="28.5" x14ac:dyDescent="0.45">
      <c r="A21" s="11"/>
      <c r="B21" s="11"/>
      <c r="C21" s="1"/>
      <c r="D21" s="3"/>
      <c r="E21" s="3"/>
      <c r="F21" s="3"/>
      <c r="G21" s="3"/>
      <c r="H21" s="3"/>
      <c r="I21" s="3"/>
    </row>
    <row r="22" spans="1:9" ht="28.5" x14ac:dyDescent="0.45">
      <c r="A22" s="11"/>
      <c r="B22" s="11"/>
      <c r="C22" s="1"/>
      <c r="D22" s="3"/>
      <c r="E22" s="3"/>
      <c r="F22" s="3"/>
      <c r="G22" s="3"/>
      <c r="H22" s="3"/>
      <c r="I22" s="3"/>
    </row>
    <row r="23" spans="1:9" ht="28.5" x14ac:dyDescent="0.45">
      <c r="A23" s="11"/>
      <c r="B23" s="11"/>
      <c r="C23" s="1"/>
      <c r="D23" s="1"/>
      <c r="E23" s="2"/>
      <c r="F23" s="2"/>
      <c r="G23" s="2"/>
      <c r="H23" s="2"/>
      <c r="I23" s="2"/>
    </row>
    <row r="24" spans="1:9" ht="28.5" x14ac:dyDescent="0.45">
      <c r="A24" s="11"/>
      <c r="B24" s="11"/>
      <c r="C24" s="1"/>
      <c r="D24" s="1"/>
      <c r="E24" s="2"/>
      <c r="F24" s="2"/>
      <c r="G24" s="2"/>
      <c r="H24" s="2"/>
      <c r="I24" s="2"/>
    </row>
    <row r="25" spans="1:9" ht="28.5" x14ac:dyDescent="0.45">
      <c r="A25" s="11"/>
      <c r="B25" s="11"/>
      <c r="C25" s="1"/>
      <c r="D25" s="1"/>
      <c r="E25" s="2"/>
      <c r="F25" s="2"/>
      <c r="G25" s="2"/>
      <c r="H25" s="2"/>
      <c r="I25" s="2"/>
    </row>
    <row r="26" spans="1:9" ht="28.5" x14ac:dyDescent="0.45">
      <c r="A26" s="11"/>
      <c r="B26" s="11"/>
      <c r="C26" s="1"/>
      <c r="D26" s="1"/>
      <c r="E26" s="2"/>
      <c r="F26" s="2"/>
      <c r="G26" s="2"/>
      <c r="H26" s="2"/>
      <c r="I26" s="2"/>
    </row>
    <row r="27" spans="1:9" ht="28.5" x14ac:dyDescent="0.45">
      <c r="A27" s="11"/>
      <c r="B27" s="11"/>
      <c r="C27" s="1"/>
      <c r="D27" s="1"/>
      <c r="E27" s="2"/>
      <c r="F27" s="2"/>
      <c r="G27" s="2"/>
      <c r="H27" s="2"/>
      <c r="I27" s="2"/>
    </row>
    <row r="28" spans="1:9" ht="28.5" x14ac:dyDescent="0.45">
      <c r="A28" s="11"/>
      <c r="B28" s="11"/>
      <c r="C28" s="1"/>
      <c r="D28" s="1"/>
      <c r="E28" s="2"/>
      <c r="F28" s="2"/>
      <c r="G28" s="2"/>
      <c r="H28" s="2"/>
      <c r="I28" s="2"/>
    </row>
    <row r="29" spans="1:9" ht="28.5" x14ac:dyDescent="0.45">
      <c r="A29" s="11"/>
      <c r="B29" s="11"/>
      <c r="C29" s="1"/>
      <c r="D29" s="1"/>
      <c r="E29" s="2"/>
      <c r="F29" s="2"/>
      <c r="G29" s="2"/>
      <c r="H29" s="2"/>
      <c r="I29" s="2"/>
    </row>
    <row r="30" spans="1:9" ht="28.5" x14ac:dyDescent="0.45">
      <c r="A30" s="11"/>
      <c r="B30" s="11"/>
      <c r="C30" s="1"/>
      <c r="D30" s="1"/>
      <c r="E30" s="2"/>
      <c r="F30" s="2"/>
      <c r="G30" s="2"/>
      <c r="H30" s="2"/>
      <c r="I30" s="2"/>
    </row>
    <row r="31" spans="1:9" ht="28.5" x14ac:dyDescent="0.45">
      <c r="A31" s="11"/>
      <c r="B31" s="11"/>
      <c r="C31" s="1"/>
      <c r="D31" s="1"/>
      <c r="E31" s="2"/>
      <c r="F31" s="2"/>
      <c r="G31" s="2"/>
      <c r="H31" s="2"/>
      <c r="I31" s="2"/>
    </row>
    <row r="32" spans="1:9" ht="28.5" x14ac:dyDescent="0.45">
      <c r="A32" s="11"/>
      <c r="B32" s="11"/>
      <c r="C32" s="1"/>
      <c r="D32" s="1"/>
      <c r="E32" s="2"/>
      <c r="F32" s="2"/>
      <c r="G32" s="2"/>
      <c r="H32" s="2"/>
      <c r="I32" s="2"/>
    </row>
    <row r="33" spans="1:9" ht="28.5" x14ac:dyDescent="0.45">
      <c r="A33" s="11"/>
      <c r="B33" s="11"/>
      <c r="C33" s="1"/>
      <c r="D33" s="1"/>
      <c r="E33" s="2"/>
      <c r="F33" s="2"/>
      <c r="G33" s="2"/>
      <c r="H33" s="2"/>
      <c r="I33" s="2"/>
    </row>
    <row r="34" spans="1:9" ht="28.5" x14ac:dyDescent="0.45">
      <c r="A34" s="11"/>
      <c r="B34" s="11"/>
      <c r="C34" s="1"/>
      <c r="D34" s="1"/>
      <c r="E34" s="2"/>
      <c r="F34" s="2"/>
      <c r="G34" s="2"/>
      <c r="H34" s="2"/>
      <c r="I34" s="2"/>
    </row>
    <row r="35" spans="1:9" ht="28.5" x14ac:dyDescent="0.45">
      <c r="A35" s="11"/>
      <c r="B35" s="11"/>
      <c r="C35" s="1"/>
      <c r="D35" s="1"/>
      <c r="E35" s="2"/>
      <c r="F35" s="2"/>
      <c r="G35" s="2"/>
      <c r="H35" s="2"/>
      <c r="I35" s="2"/>
    </row>
    <row r="36" spans="1:9" ht="28.5" x14ac:dyDescent="0.45">
      <c r="A36" s="11"/>
      <c r="B36" s="11"/>
      <c r="C36" s="1"/>
      <c r="D36" s="1"/>
      <c r="E36" s="2"/>
      <c r="F36" s="2"/>
      <c r="G36" s="2"/>
      <c r="H36" s="2"/>
      <c r="I36" s="2"/>
    </row>
    <row r="37" spans="1:9" ht="28.5" x14ac:dyDescent="0.45">
      <c r="A37" s="11"/>
      <c r="B37" s="11"/>
      <c r="C37" s="1"/>
      <c r="D37" s="1"/>
      <c r="E37" s="2"/>
      <c r="F37" s="2"/>
      <c r="G37" s="2"/>
      <c r="H37" s="2"/>
      <c r="I37" s="2"/>
    </row>
    <row r="38" spans="1:9" ht="28.5" x14ac:dyDescent="0.45">
      <c r="A38" s="11"/>
      <c r="B38" s="11"/>
      <c r="C38" s="1"/>
      <c r="D38" s="1"/>
      <c r="E38" s="2"/>
      <c r="F38" s="2"/>
      <c r="G38" s="2"/>
      <c r="H38" s="2"/>
      <c r="I38" s="2"/>
    </row>
    <row r="39" spans="1:9" ht="28.5" x14ac:dyDescent="0.45">
      <c r="A39" s="11"/>
      <c r="B39" s="11"/>
      <c r="C39" s="1"/>
      <c r="D39" s="1"/>
      <c r="E39" s="2"/>
      <c r="F39" s="2"/>
      <c r="G39" s="2"/>
      <c r="H39" s="2"/>
      <c r="I39" s="2"/>
    </row>
    <row r="40" spans="1:9" ht="28.5" x14ac:dyDescent="0.45">
      <c r="A40" s="11"/>
      <c r="B40" s="11"/>
      <c r="C40" s="1"/>
      <c r="D40" s="1"/>
      <c r="E40" s="2"/>
      <c r="F40" s="2"/>
      <c r="G40" s="2"/>
      <c r="H40" s="2"/>
      <c r="I40" s="2"/>
    </row>
    <row r="41" spans="1:9" ht="28.5" x14ac:dyDescent="0.45">
      <c r="A41" s="11"/>
      <c r="B41" s="11"/>
      <c r="C41" s="1"/>
      <c r="D41" s="1"/>
      <c r="E41" s="2"/>
      <c r="F41" s="2"/>
      <c r="G41" s="2"/>
      <c r="H41" s="2"/>
      <c r="I41" s="2"/>
    </row>
    <row r="42" spans="1:9" ht="28.5" x14ac:dyDescent="0.45">
      <c r="A42" s="11"/>
      <c r="B42" s="11"/>
      <c r="C42" s="1"/>
      <c r="D42" s="1"/>
      <c r="E42" s="2"/>
      <c r="F42" s="2"/>
      <c r="G42" s="2"/>
      <c r="H42" s="2"/>
      <c r="I42" s="2"/>
    </row>
    <row r="43" spans="1:9" ht="28.5" x14ac:dyDescent="0.45">
      <c r="A43" s="11"/>
      <c r="B43" s="11"/>
      <c r="C43" s="1"/>
      <c r="D43" s="1"/>
      <c r="E43" s="2"/>
      <c r="F43" s="2"/>
      <c r="G43" s="2"/>
      <c r="H43" s="2"/>
      <c r="I43" s="2"/>
    </row>
    <row r="44" spans="1:9" ht="28.5" x14ac:dyDescent="0.45">
      <c r="A44" s="11"/>
      <c r="B44" s="11"/>
      <c r="C44" s="1"/>
      <c r="D44" s="1"/>
      <c r="E44" s="2"/>
      <c r="F44" s="2"/>
      <c r="G44" s="2"/>
      <c r="H44" s="2"/>
      <c r="I44" s="2"/>
    </row>
    <row r="45" spans="1:9" ht="28.5" x14ac:dyDescent="0.45">
      <c r="A45" s="11"/>
      <c r="B45" s="11"/>
      <c r="C45" s="1"/>
    </row>
  </sheetData>
  <mergeCells count="11">
    <mergeCell ref="A18:B18"/>
    <mergeCell ref="A11:G11"/>
    <mergeCell ref="A13:G13"/>
    <mergeCell ref="A14:G14"/>
    <mergeCell ref="A1:I2"/>
    <mergeCell ref="A3:I3"/>
    <mergeCell ref="A6:A7"/>
    <mergeCell ref="A16:B16"/>
    <mergeCell ref="A17:B17"/>
    <mergeCell ref="F12:G12"/>
    <mergeCell ref="D16:I1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6C0C-0015-4F6F-9F9B-A56F082C6CF0}">
  <sheetPr codeName="Sheet15"/>
  <dimension ref="A1:K88"/>
  <sheetViews>
    <sheetView topLeftCell="A10" zoomScale="85" zoomScaleNormal="85" workbookViewId="0">
      <selection activeCell="I5" sqref="I5:I53"/>
    </sheetView>
  </sheetViews>
  <sheetFormatPr defaultColWidth="8.85546875" defaultRowHeight="15" x14ac:dyDescent="0.25"/>
  <cols>
    <col min="1" max="1" width="26.28515625" style="25" customWidth="1"/>
    <col min="2" max="2" width="20.5703125" style="25" customWidth="1"/>
    <col min="3" max="3" width="18.140625" style="16" customWidth="1"/>
    <col min="4" max="4" width="13" style="16" customWidth="1"/>
    <col min="5" max="5" width="38.28515625" style="16" customWidth="1"/>
    <col min="6" max="6" width="11" style="16" bestFit="1" customWidth="1"/>
    <col min="7" max="7" width="14" style="16" customWidth="1"/>
    <col min="8" max="9" width="13.42578125" style="16" customWidth="1"/>
    <col min="10" max="10" width="8.85546875" style="16"/>
    <col min="11" max="11" width="11.140625" style="16" bestFit="1" customWidth="1"/>
    <col min="12" max="16384" width="8.85546875" style="16"/>
  </cols>
  <sheetData>
    <row r="1" spans="1:10" x14ac:dyDescent="0.25">
      <c r="A1" s="90" t="s">
        <v>79</v>
      </c>
      <c r="B1" s="91"/>
      <c r="C1" s="91"/>
      <c r="D1" s="91"/>
      <c r="E1" s="91"/>
      <c r="F1" s="91"/>
      <c r="G1" s="91"/>
      <c r="H1" s="91"/>
      <c r="I1" s="91"/>
    </row>
    <row r="2" spans="1:10" ht="15.75" thickBot="1" x14ac:dyDescent="0.3">
      <c r="A2" s="92"/>
      <c r="B2" s="92"/>
      <c r="C2" s="92"/>
      <c r="D2" s="92"/>
      <c r="E2" s="92"/>
      <c r="F2" s="92"/>
      <c r="G2" s="92"/>
      <c r="H2" s="92"/>
      <c r="I2" s="92"/>
    </row>
    <row r="3" spans="1:10" ht="30.75" customHeight="1" thickBot="1" x14ac:dyDescent="0.3">
      <c r="A3" s="97" t="s">
        <v>83</v>
      </c>
      <c r="B3" s="98"/>
      <c r="C3" s="98"/>
      <c r="D3" s="98"/>
      <c r="E3" s="98"/>
      <c r="F3" s="98"/>
      <c r="G3" s="98"/>
      <c r="H3" s="98"/>
      <c r="I3" s="98"/>
    </row>
    <row r="4" spans="1:10" s="33" customFormat="1" ht="94.5" customHeight="1" thickBot="1" x14ac:dyDescent="0.3">
      <c r="A4" s="42" t="s">
        <v>0</v>
      </c>
      <c r="B4" s="43" t="s">
        <v>32</v>
      </c>
      <c r="C4" s="43" t="s">
        <v>10</v>
      </c>
      <c r="D4" s="43" t="s">
        <v>1</v>
      </c>
      <c r="E4" s="43" t="s">
        <v>9</v>
      </c>
      <c r="F4" s="43" t="s">
        <v>2</v>
      </c>
      <c r="G4" s="43" t="s">
        <v>66</v>
      </c>
      <c r="H4" s="43" t="s">
        <v>3</v>
      </c>
      <c r="I4" s="42" t="s">
        <v>67</v>
      </c>
    </row>
    <row r="5" spans="1:10" customFormat="1" x14ac:dyDescent="0.25">
      <c r="A5" s="99" t="s">
        <v>75</v>
      </c>
      <c r="B5" s="40" t="s">
        <v>76</v>
      </c>
      <c r="C5" s="41">
        <v>220</v>
      </c>
      <c r="D5" s="101" t="s">
        <v>8</v>
      </c>
      <c r="E5" s="103"/>
      <c r="F5" s="45"/>
      <c r="G5" s="9">
        <f>F5*1.19</f>
        <v>0</v>
      </c>
      <c r="H5" s="9">
        <f>F5*C5</f>
        <v>0</v>
      </c>
      <c r="I5" s="46">
        <f>H5*1.19</f>
        <v>0</v>
      </c>
    </row>
    <row r="6" spans="1:10" customFormat="1" x14ac:dyDescent="0.25">
      <c r="A6" s="99"/>
      <c r="B6" s="40" t="s">
        <v>77</v>
      </c>
      <c r="C6" s="41">
        <v>310</v>
      </c>
      <c r="D6" s="101"/>
      <c r="E6" s="103"/>
      <c r="F6" s="44"/>
      <c r="G6" s="9">
        <f t="shared" ref="G6:G53" si="0">F6*1.19</f>
        <v>0</v>
      </c>
      <c r="H6" s="9">
        <f>F6*C6</f>
        <v>0</v>
      </c>
      <c r="I6" s="46">
        <f t="shared" ref="I6:I53" si="1">H6*1.19</f>
        <v>0</v>
      </c>
    </row>
    <row r="7" spans="1:10" customFormat="1" ht="55.5" customHeight="1" x14ac:dyDescent="0.25">
      <c r="A7" s="99"/>
      <c r="B7" s="40" t="s">
        <v>78</v>
      </c>
      <c r="C7" s="41">
        <v>220</v>
      </c>
      <c r="D7" s="101"/>
      <c r="E7" s="103"/>
      <c r="F7" s="44"/>
      <c r="G7" s="9">
        <f t="shared" si="0"/>
        <v>0</v>
      </c>
      <c r="H7" s="9">
        <f>F7*C7</f>
        <v>0</v>
      </c>
      <c r="I7" s="46">
        <f t="shared" si="1"/>
        <v>0</v>
      </c>
    </row>
    <row r="8" spans="1:10" s="18" customFormat="1" ht="36" customHeight="1" x14ac:dyDescent="0.25">
      <c r="A8" s="66" t="s">
        <v>40</v>
      </c>
      <c r="B8" s="17" t="s">
        <v>46</v>
      </c>
      <c r="C8" s="28">
        <v>120</v>
      </c>
      <c r="D8" s="132" t="s">
        <v>14</v>
      </c>
      <c r="E8" s="136"/>
      <c r="F8" s="9"/>
      <c r="G8" s="9">
        <f t="shared" si="0"/>
        <v>0</v>
      </c>
      <c r="H8" s="9">
        <f>F8*C8</f>
        <v>0</v>
      </c>
      <c r="I8" s="46">
        <f t="shared" si="1"/>
        <v>0</v>
      </c>
    </row>
    <row r="9" spans="1:10" s="18" customFormat="1" ht="36" customHeight="1" x14ac:dyDescent="0.25">
      <c r="A9" s="66"/>
      <c r="B9" s="17" t="s">
        <v>47</v>
      </c>
      <c r="C9" s="28">
        <v>240</v>
      </c>
      <c r="D9" s="133"/>
      <c r="E9" s="137"/>
      <c r="F9" s="9"/>
      <c r="G9" s="9">
        <f t="shared" si="0"/>
        <v>0</v>
      </c>
      <c r="H9" s="9">
        <f t="shared" ref="H9:H53" si="2">F9*C9</f>
        <v>0</v>
      </c>
      <c r="I9" s="46">
        <f t="shared" si="1"/>
        <v>0</v>
      </c>
    </row>
    <row r="10" spans="1:10" s="18" customFormat="1" ht="36" customHeight="1" x14ac:dyDescent="0.25">
      <c r="A10" s="66"/>
      <c r="B10" s="17" t="s">
        <v>48</v>
      </c>
      <c r="C10" s="28">
        <v>130</v>
      </c>
      <c r="D10" s="133"/>
      <c r="E10" s="137"/>
      <c r="F10" s="9"/>
      <c r="G10" s="9">
        <f t="shared" si="0"/>
        <v>0</v>
      </c>
      <c r="H10" s="9">
        <f t="shared" si="2"/>
        <v>0</v>
      </c>
      <c r="I10" s="46">
        <f t="shared" si="1"/>
        <v>0</v>
      </c>
    </row>
    <row r="11" spans="1:10" s="18" customFormat="1" ht="36" customHeight="1" x14ac:dyDescent="0.25">
      <c r="A11" s="66"/>
      <c r="B11" s="17" t="s">
        <v>49</v>
      </c>
      <c r="C11" s="28">
        <v>130</v>
      </c>
      <c r="D11" s="134"/>
      <c r="E11" s="134"/>
      <c r="F11" s="9"/>
      <c r="G11" s="9">
        <f t="shared" si="0"/>
        <v>0</v>
      </c>
      <c r="H11" s="9">
        <f t="shared" si="2"/>
        <v>0</v>
      </c>
      <c r="I11" s="46">
        <f t="shared" si="1"/>
        <v>0</v>
      </c>
    </row>
    <row r="12" spans="1:10" s="18" customFormat="1" ht="56.45" customHeight="1" x14ac:dyDescent="0.25">
      <c r="A12" s="66"/>
      <c r="B12" s="17" t="s">
        <v>50</v>
      </c>
      <c r="C12" s="28">
        <v>130</v>
      </c>
      <c r="D12" s="135"/>
      <c r="E12" s="135"/>
      <c r="F12" s="9"/>
      <c r="G12" s="9">
        <f t="shared" si="0"/>
        <v>0</v>
      </c>
      <c r="H12" s="9">
        <f t="shared" si="2"/>
        <v>0</v>
      </c>
      <c r="I12" s="46">
        <f t="shared" si="1"/>
        <v>0</v>
      </c>
    </row>
    <row r="13" spans="1:10" x14ac:dyDescent="0.25">
      <c r="A13" s="67" t="s">
        <v>11</v>
      </c>
      <c r="B13" s="17" t="s">
        <v>46</v>
      </c>
      <c r="C13" s="28">
        <v>120</v>
      </c>
      <c r="D13" s="105" t="s">
        <v>14</v>
      </c>
      <c r="E13" s="68"/>
      <c r="F13" s="9"/>
      <c r="G13" s="9">
        <f t="shared" si="0"/>
        <v>0</v>
      </c>
      <c r="H13" s="9">
        <f t="shared" si="2"/>
        <v>0</v>
      </c>
      <c r="I13" s="46">
        <f t="shared" si="1"/>
        <v>0</v>
      </c>
      <c r="J13" s="18"/>
    </row>
    <row r="14" spans="1:10" x14ac:dyDescent="0.25">
      <c r="A14" s="67"/>
      <c r="B14" s="17" t="s">
        <v>47</v>
      </c>
      <c r="C14" s="28">
        <v>240</v>
      </c>
      <c r="D14" s="105"/>
      <c r="E14" s="68"/>
      <c r="F14" s="9"/>
      <c r="G14" s="9">
        <f t="shared" si="0"/>
        <v>0</v>
      </c>
      <c r="H14" s="9">
        <f t="shared" si="2"/>
        <v>0</v>
      </c>
      <c r="I14" s="46">
        <f t="shared" si="1"/>
        <v>0</v>
      </c>
      <c r="J14" s="18"/>
    </row>
    <row r="15" spans="1:10" x14ac:dyDescent="0.25">
      <c r="A15" s="67"/>
      <c r="B15" s="17" t="s">
        <v>48</v>
      </c>
      <c r="C15" s="28">
        <v>130</v>
      </c>
      <c r="D15" s="105"/>
      <c r="E15" s="68"/>
      <c r="F15" s="9"/>
      <c r="G15" s="9">
        <f t="shared" si="0"/>
        <v>0</v>
      </c>
      <c r="H15" s="9">
        <f t="shared" si="2"/>
        <v>0</v>
      </c>
      <c r="I15" s="46">
        <f t="shared" si="1"/>
        <v>0</v>
      </c>
      <c r="J15" s="18"/>
    </row>
    <row r="16" spans="1:10" x14ac:dyDescent="0.25">
      <c r="A16" s="67"/>
      <c r="B16" s="17" t="s">
        <v>49</v>
      </c>
      <c r="C16" s="28">
        <v>130</v>
      </c>
      <c r="D16" s="105"/>
      <c r="E16" s="68"/>
      <c r="F16" s="9"/>
      <c r="G16" s="9">
        <f t="shared" si="0"/>
        <v>0</v>
      </c>
      <c r="H16" s="9">
        <f t="shared" si="2"/>
        <v>0</v>
      </c>
      <c r="I16" s="46">
        <f t="shared" si="1"/>
        <v>0</v>
      </c>
      <c r="J16" s="18"/>
    </row>
    <row r="17" spans="1:10" x14ac:dyDescent="0.25">
      <c r="A17" s="67"/>
      <c r="B17" s="17" t="s">
        <v>50</v>
      </c>
      <c r="C17" s="28">
        <v>130</v>
      </c>
      <c r="D17" s="105"/>
      <c r="E17" s="68"/>
      <c r="F17" s="9"/>
      <c r="G17" s="9">
        <f t="shared" si="0"/>
        <v>0</v>
      </c>
      <c r="H17" s="9">
        <f t="shared" si="2"/>
        <v>0</v>
      </c>
      <c r="I17" s="46">
        <f t="shared" si="1"/>
        <v>0</v>
      </c>
      <c r="J17" s="18"/>
    </row>
    <row r="18" spans="1:10" ht="14.45" customHeight="1" x14ac:dyDescent="0.25">
      <c r="A18" s="67" t="s">
        <v>25</v>
      </c>
      <c r="B18" s="17" t="s">
        <v>46</v>
      </c>
      <c r="C18" s="28">
        <v>120</v>
      </c>
      <c r="D18" s="69" t="s">
        <v>60</v>
      </c>
      <c r="E18" s="68"/>
      <c r="F18" s="9"/>
      <c r="G18" s="9">
        <f t="shared" si="0"/>
        <v>0</v>
      </c>
      <c r="H18" s="9">
        <f t="shared" si="2"/>
        <v>0</v>
      </c>
      <c r="I18" s="46">
        <f t="shared" si="1"/>
        <v>0</v>
      </c>
      <c r="J18" s="18"/>
    </row>
    <row r="19" spans="1:10" ht="14.45" customHeight="1" x14ac:dyDescent="0.25">
      <c r="A19" s="67"/>
      <c r="B19" s="17" t="s">
        <v>47</v>
      </c>
      <c r="C19" s="28">
        <v>120</v>
      </c>
      <c r="D19" s="69"/>
      <c r="E19" s="68"/>
      <c r="F19" s="9"/>
      <c r="G19" s="9">
        <f t="shared" si="0"/>
        <v>0</v>
      </c>
      <c r="H19" s="9">
        <f t="shared" si="2"/>
        <v>0</v>
      </c>
      <c r="I19" s="46">
        <f t="shared" si="1"/>
        <v>0</v>
      </c>
      <c r="J19" s="18"/>
    </row>
    <row r="20" spans="1:10" ht="14.45" customHeight="1" x14ac:dyDescent="0.25">
      <c r="A20" s="67"/>
      <c r="B20" s="17" t="s">
        <v>48</v>
      </c>
      <c r="C20" s="28">
        <v>120</v>
      </c>
      <c r="D20" s="69"/>
      <c r="E20" s="68"/>
      <c r="F20" s="9"/>
      <c r="G20" s="9">
        <f t="shared" si="0"/>
        <v>0</v>
      </c>
      <c r="H20" s="9">
        <f t="shared" si="2"/>
        <v>0</v>
      </c>
      <c r="I20" s="46">
        <f t="shared" si="1"/>
        <v>0</v>
      </c>
      <c r="J20" s="18"/>
    </row>
    <row r="21" spans="1:10" ht="14.45" customHeight="1" x14ac:dyDescent="0.25">
      <c r="A21" s="67"/>
      <c r="B21" s="17" t="s">
        <v>49</v>
      </c>
      <c r="C21" s="28">
        <v>120</v>
      </c>
      <c r="D21" s="69"/>
      <c r="E21" s="68"/>
      <c r="F21" s="9"/>
      <c r="G21" s="9">
        <f t="shared" si="0"/>
        <v>0</v>
      </c>
      <c r="H21" s="9">
        <f t="shared" si="2"/>
        <v>0</v>
      </c>
      <c r="I21" s="46">
        <f t="shared" si="1"/>
        <v>0</v>
      </c>
      <c r="J21" s="18"/>
    </row>
    <row r="22" spans="1:10" ht="14.45" customHeight="1" x14ac:dyDescent="0.25">
      <c r="A22" s="67"/>
      <c r="B22" s="17" t="s">
        <v>50</v>
      </c>
      <c r="C22" s="28">
        <v>120</v>
      </c>
      <c r="D22" s="69"/>
      <c r="E22" s="68"/>
      <c r="F22" s="9"/>
      <c r="G22" s="9">
        <f t="shared" si="0"/>
        <v>0</v>
      </c>
      <c r="H22" s="9">
        <f t="shared" si="2"/>
        <v>0</v>
      </c>
      <c r="I22" s="46">
        <f t="shared" si="1"/>
        <v>0</v>
      </c>
      <c r="J22" s="18"/>
    </row>
    <row r="23" spans="1:10" ht="14.45" customHeight="1" x14ac:dyDescent="0.25">
      <c r="A23" s="67" t="s">
        <v>12</v>
      </c>
      <c r="B23" s="17" t="s">
        <v>46</v>
      </c>
      <c r="C23" s="28">
        <v>120</v>
      </c>
      <c r="D23" s="69" t="s">
        <v>8</v>
      </c>
      <c r="E23" s="68"/>
      <c r="F23" s="9"/>
      <c r="G23" s="9">
        <f t="shared" si="0"/>
        <v>0</v>
      </c>
      <c r="H23" s="9">
        <f t="shared" si="2"/>
        <v>0</v>
      </c>
      <c r="I23" s="46">
        <f t="shared" si="1"/>
        <v>0</v>
      </c>
      <c r="J23" s="18"/>
    </row>
    <row r="24" spans="1:10" ht="14.45" customHeight="1" x14ac:dyDescent="0.25">
      <c r="A24" s="67"/>
      <c r="B24" s="17" t="s">
        <v>47</v>
      </c>
      <c r="C24" s="28">
        <v>120</v>
      </c>
      <c r="D24" s="69"/>
      <c r="E24" s="68"/>
      <c r="F24" s="9"/>
      <c r="G24" s="9">
        <f t="shared" si="0"/>
        <v>0</v>
      </c>
      <c r="H24" s="9">
        <f t="shared" si="2"/>
        <v>0</v>
      </c>
      <c r="I24" s="46">
        <f t="shared" si="1"/>
        <v>0</v>
      </c>
      <c r="J24" s="18"/>
    </row>
    <row r="25" spans="1:10" ht="14.45" customHeight="1" x14ac:dyDescent="0.25">
      <c r="A25" s="67"/>
      <c r="B25" s="17" t="s">
        <v>48</v>
      </c>
      <c r="C25" s="28">
        <v>120</v>
      </c>
      <c r="D25" s="69"/>
      <c r="E25" s="68"/>
      <c r="F25" s="9"/>
      <c r="G25" s="9">
        <f t="shared" si="0"/>
        <v>0</v>
      </c>
      <c r="H25" s="9">
        <f t="shared" si="2"/>
        <v>0</v>
      </c>
      <c r="I25" s="46">
        <f t="shared" si="1"/>
        <v>0</v>
      </c>
      <c r="J25" s="18"/>
    </row>
    <row r="26" spans="1:10" ht="14.45" customHeight="1" x14ac:dyDescent="0.25">
      <c r="A26" s="67"/>
      <c r="B26" s="17" t="s">
        <v>49</v>
      </c>
      <c r="C26" s="28">
        <v>120</v>
      </c>
      <c r="D26" s="69"/>
      <c r="E26" s="68"/>
      <c r="F26" s="9"/>
      <c r="G26" s="9">
        <f t="shared" si="0"/>
        <v>0</v>
      </c>
      <c r="H26" s="9">
        <f t="shared" si="2"/>
        <v>0</v>
      </c>
      <c r="I26" s="46">
        <f t="shared" si="1"/>
        <v>0</v>
      </c>
      <c r="J26" s="18"/>
    </row>
    <row r="27" spans="1:10" ht="14.45" customHeight="1" x14ac:dyDescent="0.25">
      <c r="A27" s="67"/>
      <c r="B27" s="17" t="s">
        <v>50</v>
      </c>
      <c r="C27" s="28">
        <v>120</v>
      </c>
      <c r="D27" s="69"/>
      <c r="E27" s="68"/>
      <c r="F27" s="9"/>
      <c r="G27" s="9">
        <f t="shared" si="0"/>
        <v>0</v>
      </c>
      <c r="H27" s="9">
        <f t="shared" si="2"/>
        <v>0</v>
      </c>
      <c r="I27" s="46">
        <f t="shared" si="1"/>
        <v>0</v>
      </c>
      <c r="J27" s="18"/>
    </row>
    <row r="28" spans="1:10" s="19" customFormat="1" ht="28.5" customHeight="1" x14ac:dyDescent="0.25">
      <c r="A28" s="29" t="s">
        <v>101</v>
      </c>
      <c r="B28" s="29" t="s">
        <v>102</v>
      </c>
      <c r="C28" s="28">
        <v>750</v>
      </c>
      <c r="D28" s="30" t="s">
        <v>8</v>
      </c>
      <c r="E28" s="31"/>
      <c r="F28" s="9"/>
      <c r="G28" s="9">
        <f t="shared" si="0"/>
        <v>0</v>
      </c>
      <c r="H28" s="9">
        <f t="shared" si="2"/>
        <v>0</v>
      </c>
      <c r="I28" s="46">
        <f t="shared" si="1"/>
        <v>0</v>
      </c>
    </row>
    <row r="29" spans="1:10" s="19" customFormat="1" ht="28.5" customHeight="1" x14ac:dyDescent="0.25">
      <c r="A29" s="67" t="s">
        <v>85</v>
      </c>
      <c r="B29" s="17" t="s">
        <v>46</v>
      </c>
      <c r="C29" s="28">
        <v>120</v>
      </c>
      <c r="D29" s="69" t="s">
        <v>86</v>
      </c>
      <c r="E29" s="68"/>
      <c r="F29" s="9"/>
      <c r="G29" s="9">
        <f t="shared" si="0"/>
        <v>0</v>
      </c>
      <c r="H29" s="9">
        <f t="shared" ref="H29:H33" si="3">F29*C29</f>
        <v>0</v>
      </c>
      <c r="I29" s="46">
        <f t="shared" si="1"/>
        <v>0</v>
      </c>
    </row>
    <row r="30" spans="1:10" s="19" customFormat="1" ht="28.5" customHeight="1" x14ac:dyDescent="0.25">
      <c r="A30" s="67"/>
      <c r="B30" s="17" t="s">
        <v>47</v>
      </c>
      <c r="C30" s="28">
        <v>120</v>
      </c>
      <c r="D30" s="69"/>
      <c r="E30" s="68"/>
      <c r="F30" s="9"/>
      <c r="G30" s="9">
        <f t="shared" si="0"/>
        <v>0</v>
      </c>
      <c r="H30" s="9">
        <f t="shared" si="3"/>
        <v>0</v>
      </c>
      <c r="I30" s="46">
        <f t="shared" si="1"/>
        <v>0</v>
      </c>
    </row>
    <row r="31" spans="1:10" s="19" customFormat="1" ht="28.5" customHeight="1" x14ac:dyDescent="0.25">
      <c r="A31" s="67"/>
      <c r="B31" s="17" t="s">
        <v>48</v>
      </c>
      <c r="C31" s="28">
        <v>120</v>
      </c>
      <c r="D31" s="69"/>
      <c r="E31" s="68"/>
      <c r="F31" s="9"/>
      <c r="G31" s="9">
        <f t="shared" si="0"/>
        <v>0</v>
      </c>
      <c r="H31" s="9">
        <f t="shared" si="3"/>
        <v>0</v>
      </c>
      <c r="I31" s="46">
        <f t="shared" si="1"/>
        <v>0</v>
      </c>
    </row>
    <row r="32" spans="1:10" s="19" customFormat="1" ht="28.5" customHeight="1" x14ac:dyDescent="0.25">
      <c r="A32" s="67"/>
      <c r="B32" s="17" t="s">
        <v>49</v>
      </c>
      <c r="C32" s="28">
        <v>120</v>
      </c>
      <c r="D32" s="69"/>
      <c r="E32" s="68"/>
      <c r="F32" s="9"/>
      <c r="G32" s="9">
        <f t="shared" si="0"/>
        <v>0</v>
      </c>
      <c r="H32" s="9">
        <f t="shared" si="3"/>
        <v>0</v>
      </c>
      <c r="I32" s="46">
        <f t="shared" si="1"/>
        <v>0</v>
      </c>
    </row>
    <row r="33" spans="1:11" x14ac:dyDescent="0.25">
      <c r="A33" s="67"/>
      <c r="B33" s="17" t="s">
        <v>50</v>
      </c>
      <c r="C33" s="28">
        <v>120</v>
      </c>
      <c r="D33" s="69"/>
      <c r="E33" s="68"/>
      <c r="F33" s="9"/>
      <c r="G33" s="9">
        <f t="shared" si="0"/>
        <v>0</v>
      </c>
      <c r="H33" s="9">
        <f t="shared" si="3"/>
        <v>0</v>
      </c>
      <c r="I33" s="46">
        <f t="shared" si="1"/>
        <v>0</v>
      </c>
    </row>
    <row r="34" spans="1:11" x14ac:dyDescent="0.25">
      <c r="A34" s="66" t="s">
        <v>44</v>
      </c>
      <c r="B34" s="38" t="s">
        <v>46</v>
      </c>
      <c r="C34" s="28">
        <v>120</v>
      </c>
      <c r="D34" s="69" t="s">
        <v>8</v>
      </c>
      <c r="E34" s="131"/>
      <c r="F34" s="9"/>
      <c r="G34" s="9">
        <f t="shared" si="0"/>
        <v>0</v>
      </c>
      <c r="H34" s="9">
        <f t="shared" si="2"/>
        <v>0</v>
      </c>
      <c r="I34" s="46">
        <f t="shared" si="1"/>
        <v>0</v>
      </c>
    </row>
    <row r="35" spans="1:11" x14ac:dyDescent="0.25">
      <c r="A35" s="66"/>
      <c r="B35" s="38" t="s">
        <v>47</v>
      </c>
      <c r="C35" s="28">
        <v>240</v>
      </c>
      <c r="D35" s="69"/>
      <c r="E35" s="131"/>
      <c r="F35" s="9"/>
      <c r="G35" s="9">
        <f t="shared" si="0"/>
        <v>0</v>
      </c>
      <c r="H35" s="9">
        <f t="shared" si="2"/>
        <v>0</v>
      </c>
      <c r="I35" s="46">
        <f t="shared" si="1"/>
        <v>0</v>
      </c>
    </row>
    <row r="36" spans="1:11" x14ac:dyDescent="0.25">
      <c r="A36" s="66"/>
      <c r="B36" s="38" t="s">
        <v>48</v>
      </c>
      <c r="C36" s="28">
        <v>130</v>
      </c>
      <c r="D36" s="69"/>
      <c r="E36" s="131"/>
      <c r="F36" s="9"/>
      <c r="G36" s="9">
        <f t="shared" si="0"/>
        <v>0</v>
      </c>
      <c r="H36" s="9">
        <f t="shared" si="2"/>
        <v>0</v>
      </c>
      <c r="I36" s="46">
        <f t="shared" si="1"/>
        <v>0</v>
      </c>
    </row>
    <row r="37" spans="1:11" x14ac:dyDescent="0.25">
      <c r="A37" s="66"/>
      <c r="B37" s="38" t="s">
        <v>49</v>
      </c>
      <c r="C37" s="28">
        <v>130</v>
      </c>
      <c r="D37" s="69"/>
      <c r="E37" s="131"/>
      <c r="F37" s="9"/>
      <c r="G37" s="9">
        <f t="shared" si="0"/>
        <v>0</v>
      </c>
      <c r="H37" s="9">
        <f t="shared" si="2"/>
        <v>0</v>
      </c>
      <c r="I37" s="46">
        <f t="shared" si="1"/>
        <v>0</v>
      </c>
    </row>
    <row r="38" spans="1:11" ht="38.450000000000003" customHeight="1" x14ac:dyDescent="0.25">
      <c r="A38" s="66"/>
      <c r="B38" s="38" t="s">
        <v>50</v>
      </c>
      <c r="C38" s="28">
        <v>130</v>
      </c>
      <c r="D38" s="69"/>
      <c r="E38" s="131"/>
      <c r="F38" s="9"/>
      <c r="G38" s="9">
        <f t="shared" si="0"/>
        <v>0</v>
      </c>
      <c r="H38" s="9">
        <f t="shared" si="2"/>
        <v>0</v>
      </c>
      <c r="I38" s="46">
        <f t="shared" si="1"/>
        <v>0</v>
      </c>
    </row>
    <row r="39" spans="1:11" ht="35.450000000000003" customHeight="1" x14ac:dyDescent="0.25">
      <c r="A39" s="107" t="s">
        <v>63</v>
      </c>
      <c r="B39" s="38" t="s">
        <v>46</v>
      </c>
      <c r="C39" s="36">
        <v>300</v>
      </c>
      <c r="D39" s="69" t="s">
        <v>8</v>
      </c>
      <c r="E39" s="68"/>
      <c r="F39" s="9"/>
      <c r="G39" s="9">
        <f t="shared" si="0"/>
        <v>0</v>
      </c>
      <c r="H39" s="9">
        <f t="shared" si="2"/>
        <v>0</v>
      </c>
      <c r="I39" s="46">
        <f t="shared" si="1"/>
        <v>0</v>
      </c>
    </row>
    <row r="40" spans="1:11" ht="39" customHeight="1" x14ac:dyDescent="0.25">
      <c r="A40" s="107"/>
      <c r="B40" s="38" t="s">
        <v>47</v>
      </c>
      <c r="C40" s="36">
        <v>600</v>
      </c>
      <c r="D40" s="69"/>
      <c r="E40" s="68"/>
      <c r="F40" s="9"/>
      <c r="G40" s="9">
        <f t="shared" si="0"/>
        <v>0</v>
      </c>
      <c r="H40" s="9">
        <f t="shared" si="2"/>
        <v>0</v>
      </c>
      <c r="I40" s="46">
        <f t="shared" si="1"/>
        <v>0</v>
      </c>
    </row>
    <row r="41" spans="1:11" ht="33.6" customHeight="1" x14ac:dyDescent="0.25">
      <c r="A41" s="107"/>
      <c r="B41" s="38" t="s">
        <v>48</v>
      </c>
      <c r="C41" s="36">
        <v>300</v>
      </c>
      <c r="D41" s="69"/>
      <c r="E41" s="68"/>
      <c r="F41" s="9"/>
      <c r="G41" s="9">
        <f t="shared" si="0"/>
        <v>0</v>
      </c>
      <c r="H41" s="9">
        <f t="shared" si="2"/>
        <v>0</v>
      </c>
      <c r="I41" s="46">
        <f t="shared" si="1"/>
        <v>0</v>
      </c>
    </row>
    <row r="42" spans="1:11" ht="56.25" customHeight="1" x14ac:dyDescent="0.25">
      <c r="A42" s="107"/>
      <c r="B42" s="38" t="s">
        <v>49</v>
      </c>
      <c r="C42" s="36">
        <v>300</v>
      </c>
      <c r="D42" s="69"/>
      <c r="E42" s="68"/>
      <c r="F42" s="9"/>
      <c r="G42" s="9">
        <f t="shared" si="0"/>
        <v>0</v>
      </c>
      <c r="H42" s="9">
        <f t="shared" si="2"/>
        <v>0</v>
      </c>
      <c r="I42" s="46">
        <f t="shared" si="1"/>
        <v>0</v>
      </c>
    </row>
    <row r="43" spans="1:11" ht="29.25" customHeight="1" x14ac:dyDescent="0.25">
      <c r="A43" s="107"/>
      <c r="B43" s="38" t="s">
        <v>50</v>
      </c>
      <c r="C43" s="36">
        <v>300</v>
      </c>
      <c r="D43" s="69"/>
      <c r="E43" s="68"/>
      <c r="F43" s="9"/>
      <c r="G43" s="9">
        <f t="shared" si="0"/>
        <v>0</v>
      </c>
      <c r="H43" s="9">
        <f t="shared" si="2"/>
        <v>0</v>
      </c>
      <c r="I43" s="46">
        <f t="shared" si="1"/>
        <v>0</v>
      </c>
    </row>
    <row r="44" spans="1:11" ht="29.25" customHeight="1" x14ac:dyDescent="0.25">
      <c r="A44" s="107" t="s">
        <v>65</v>
      </c>
      <c r="B44" s="38" t="s">
        <v>46</v>
      </c>
      <c r="C44" s="36">
        <v>360</v>
      </c>
      <c r="D44" s="69" t="s">
        <v>8</v>
      </c>
      <c r="E44" s="68"/>
      <c r="F44" s="9"/>
      <c r="G44" s="9">
        <f t="shared" si="0"/>
        <v>0</v>
      </c>
      <c r="H44" s="9">
        <f t="shared" si="2"/>
        <v>0</v>
      </c>
      <c r="I44" s="46">
        <f t="shared" si="1"/>
        <v>0</v>
      </c>
    </row>
    <row r="45" spans="1:11" ht="29.25" customHeight="1" x14ac:dyDescent="0.25">
      <c r="A45" s="107"/>
      <c r="B45" s="38" t="s">
        <v>47</v>
      </c>
      <c r="C45" s="36">
        <v>1200</v>
      </c>
      <c r="D45" s="69"/>
      <c r="E45" s="68"/>
      <c r="F45" s="9"/>
      <c r="G45" s="9">
        <f t="shared" si="0"/>
        <v>0</v>
      </c>
      <c r="H45" s="9">
        <f t="shared" si="2"/>
        <v>0</v>
      </c>
      <c r="I45" s="46">
        <f t="shared" si="1"/>
        <v>0</v>
      </c>
    </row>
    <row r="46" spans="1:11" ht="29.25" customHeight="1" x14ac:dyDescent="0.25">
      <c r="A46" s="107"/>
      <c r="B46" s="38" t="s">
        <v>48</v>
      </c>
      <c r="C46" s="36">
        <v>360</v>
      </c>
      <c r="D46" s="69"/>
      <c r="E46" s="68"/>
      <c r="F46" s="9"/>
      <c r="G46" s="9">
        <f t="shared" si="0"/>
        <v>0</v>
      </c>
      <c r="H46" s="9">
        <f t="shared" si="2"/>
        <v>0</v>
      </c>
      <c r="I46" s="46">
        <f t="shared" si="1"/>
        <v>0</v>
      </c>
    </row>
    <row r="47" spans="1:11" ht="96.75" customHeight="1" x14ac:dyDescent="0.25">
      <c r="A47" s="107"/>
      <c r="B47" s="38" t="s">
        <v>49</v>
      </c>
      <c r="C47" s="36">
        <v>360</v>
      </c>
      <c r="D47" s="69"/>
      <c r="E47" s="68"/>
      <c r="F47" s="9"/>
      <c r="G47" s="9">
        <f t="shared" si="0"/>
        <v>0</v>
      </c>
      <c r="H47" s="9">
        <f t="shared" si="2"/>
        <v>0</v>
      </c>
      <c r="I47" s="46">
        <f t="shared" si="1"/>
        <v>0</v>
      </c>
    </row>
    <row r="48" spans="1:11" x14ac:dyDescent="0.25">
      <c r="A48" s="107"/>
      <c r="B48" s="38" t="s">
        <v>50</v>
      </c>
      <c r="C48" s="36">
        <v>360</v>
      </c>
      <c r="D48" s="69"/>
      <c r="E48" s="68"/>
      <c r="F48" s="9"/>
      <c r="G48" s="9">
        <f t="shared" si="0"/>
        <v>0</v>
      </c>
      <c r="H48" s="9">
        <f t="shared" si="2"/>
        <v>0</v>
      </c>
      <c r="I48" s="46">
        <f t="shared" si="1"/>
        <v>0</v>
      </c>
      <c r="K48" s="34"/>
    </row>
    <row r="49" spans="1:9" ht="18.600000000000001" customHeight="1" x14ac:dyDescent="0.25">
      <c r="A49" s="67" t="s">
        <v>61</v>
      </c>
      <c r="B49" s="17" t="s">
        <v>39</v>
      </c>
      <c r="C49" s="28">
        <v>120</v>
      </c>
      <c r="D49" s="122" t="s">
        <v>8</v>
      </c>
      <c r="E49" s="68"/>
      <c r="F49" s="9"/>
      <c r="G49" s="9">
        <f t="shared" si="0"/>
        <v>0</v>
      </c>
      <c r="H49" s="9">
        <f t="shared" si="2"/>
        <v>0</v>
      </c>
      <c r="I49" s="46">
        <f t="shared" si="1"/>
        <v>0</v>
      </c>
    </row>
    <row r="50" spans="1:9" ht="18.600000000000001" customHeight="1" x14ac:dyDescent="0.25">
      <c r="A50" s="67"/>
      <c r="B50" s="17" t="s">
        <v>47</v>
      </c>
      <c r="C50" s="28">
        <v>240</v>
      </c>
      <c r="D50" s="122"/>
      <c r="E50" s="68"/>
      <c r="F50" s="9"/>
      <c r="G50" s="9">
        <f t="shared" si="0"/>
        <v>0</v>
      </c>
      <c r="H50" s="9">
        <f t="shared" si="2"/>
        <v>0</v>
      </c>
      <c r="I50" s="46">
        <f t="shared" si="1"/>
        <v>0</v>
      </c>
    </row>
    <row r="51" spans="1:9" x14ac:dyDescent="0.25">
      <c r="A51" s="67"/>
      <c r="B51" s="17" t="s">
        <v>48</v>
      </c>
      <c r="C51" s="28">
        <v>130</v>
      </c>
      <c r="D51" s="122"/>
      <c r="E51" s="68"/>
      <c r="F51" s="9"/>
      <c r="G51" s="9">
        <f t="shared" si="0"/>
        <v>0</v>
      </c>
      <c r="H51" s="9">
        <f t="shared" si="2"/>
        <v>0</v>
      </c>
      <c r="I51" s="46">
        <f t="shared" si="1"/>
        <v>0</v>
      </c>
    </row>
    <row r="52" spans="1:9" ht="42.75" customHeight="1" x14ac:dyDescent="0.25">
      <c r="A52" s="67"/>
      <c r="B52" s="17" t="s">
        <v>49</v>
      </c>
      <c r="C52" s="28">
        <v>130</v>
      </c>
      <c r="D52" s="122"/>
      <c r="E52" s="68"/>
      <c r="F52" s="9"/>
      <c r="G52" s="9">
        <f t="shared" si="0"/>
        <v>0</v>
      </c>
      <c r="H52" s="9">
        <f t="shared" si="2"/>
        <v>0</v>
      </c>
      <c r="I52" s="46">
        <f t="shared" si="1"/>
        <v>0</v>
      </c>
    </row>
    <row r="53" spans="1:9" ht="104.25" customHeight="1" x14ac:dyDescent="0.25">
      <c r="A53" s="67"/>
      <c r="B53" s="17" t="s">
        <v>50</v>
      </c>
      <c r="C53" s="28">
        <v>130</v>
      </c>
      <c r="D53" s="122"/>
      <c r="E53" s="68"/>
      <c r="F53" s="9"/>
      <c r="G53" s="9">
        <f t="shared" si="0"/>
        <v>0</v>
      </c>
      <c r="H53" s="9">
        <f t="shared" si="2"/>
        <v>0</v>
      </c>
      <c r="I53" s="46">
        <f t="shared" si="1"/>
        <v>0</v>
      </c>
    </row>
    <row r="54" spans="1:9" ht="34.5" customHeight="1" x14ac:dyDescent="0.25">
      <c r="A54" s="124" t="s">
        <v>7</v>
      </c>
      <c r="B54" s="125"/>
      <c r="C54" s="125"/>
      <c r="D54" s="125"/>
      <c r="E54" s="125"/>
      <c r="F54" s="125"/>
      <c r="G54" s="126"/>
      <c r="H54" s="26">
        <f>SUM(H8:H53)</f>
        <v>0</v>
      </c>
      <c r="I54" s="26">
        <f>SUM(I8:I53)</f>
        <v>0</v>
      </c>
    </row>
    <row r="55" spans="1:9" x14ac:dyDescent="0.25">
      <c r="A55" s="56"/>
      <c r="B55" s="57"/>
      <c r="C55" s="57"/>
      <c r="D55" s="57"/>
      <c r="E55" s="57"/>
      <c r="F55" s="130" t="s">
        <v>88</v>
      </c>
      <c r="G55" s="71"/>
      <c r="H55" s="26"/>
      <c r="I55" s="26"/>
    </row>
    <row r="56" spans="1:9" x14ac:dyDescent="0.25">
      <c r="A56" s="124" t="s">
        <v>6</v>
      </c>
      <c r="B56" s="125"/>
      <c r="C56" s="125"/>
      <c r="D56" s="125"/>
      <c r="E56" s="125"/>
      <c r="F56" s="125"/>
      <c r="G56" s="126"/>
      <c r="H56" s="20"/>
      <c r="I56" s="20"/>
    </row>
    <row r="57" spans="1:9" x14ac:dyDescent="0.25">
      <c r="A57" s="127" t="s">
        <v>4</v>
      </c>
      <c r="B57" s="128"/>
      <c r="C57" s="128"/>
      <c r="D57" s="128"/>
      <c r="E57" s="128"/>
      <c r="F57" s="128"/>
      <c r="G57" s="129"/>
      <c r="H57" s="50">
        <f>SUM(H54:H56)</f>
        <v>0</v>
      </c>
      <c r="I57" s="50">
        <f>SUM(I54:I56)</f>
        <v>0</v>
      </c>
    </row>
    <row r="58" spans="1:9" ht="29.25" thickBot="1" x14ac:dyDescent="0.3">
      <c r="A58" s="21"/>
      <c r="B58" s="21"/>
      <c r="C58" s="22"/>
      <c r="D58" s="22"/>
      <c r="E58" s="22"/>
      <c r="F58" s="22"/>
      <c r="G58" s="22"/>
      <c r="H58" s="22"/>
      <c r="I58" s="22"/>
    </row>
    <row r="59" spans="1:9" ht="28.5" x14ac:dyDescent="0.25">
      <c r="A59" s="88" t="s">
        <v>69</v>
      </c>
      <c r="B59" s="89"/>
      <c r="C59" s="22"/>
      <c r="D59" s="123" t="s">
        <v>106</v>
      </c>
      <c r="E59" s="123"/>
      <c r="F59" s="123"/>
      <c r="G59" s="123"/>
      <c r="H59" s="123"/>
      <c r="I59" s="123"/>
    </row>
    <row r="60" spans="1:9" ht="28.5" x14ac:dyDescent="0.25">
      <c r="A60" s="82" t="s">
        <v>70</v>
      </c>
      <c r="B60" s="83"/>
      <c r="C60" s="22"/>
      <c r="D60" s="123"/>
      <c r="E60" s="123"/>
      <c r="F60" s="123"/>
      <c r="G60" s="123"/>
      <c r="H60" s="123"/>
      <c r="I60" s="123"/>
    </row>
    <row r="61" spans="1:9" ht="29.25" thickBot="1" x14ac:dyDescent="0.3">
      <c r="A61" s="84" t="s">
        <v>71</v>
      </c>
      <c r="B61" s="85"/>
      <c r="C61" s="22"/>
      <c r="D61" s="123"/>
      <c r="E61" s="123"/>
      <c r="F61" s="123"/>
      <c r="G61" s="123"/>
      <c r="H61" s="123"/>
      <c r="I61" s="123"/>
    </row>
    <row r="62" spans="1:9" ht="28.5" x14ac:dyDescent="0.25">
      <c r="A62" s="21"/>
      <c r="B62" s="21"/>
      <c r="C62" s="22"/>
      <c r="D62" s="23"/>
      <c r="E62" s="23"/>
      <c r="F62" s="23"/>
      <c r="G62" s="23"/>
      <c r="H62" s="23"/>
      <c r="I62" s="23"/>
    </row>
    <row r="63" spans="1:9" ht="28.5" x14ac:dyDescent="0.25">
      <c r="A63" s="21"/>
      <c r="B63" s="21"/>
      <c r="C63" s="22"/>
      <c r="D63" s="23"/>
      <c r="E63" s="23"/>
      <c r="F63" s="23"/>
      <c r="G63" s="23"/>
      <c r="H63" s="23"/>
      <c r="I63" s="23"/>
    </row>
    <row r="64" spans="1:9" ht="28.5" x14ac:dyDescent="0.25">
      <c r="A64" s="21"/>
      <c r="B64" s="21"/>
      <c r="C64" s="22"/>
      <c r="D64" s="23"/>
      <c r="E64" s="23"/>
      <c r="F64" s="23"/>
      <c r="G64" s="23"/>
      <c r="H64" s="23"/>
      <c r="I64" s="23"/>
    </row>
    <row r="65" spans="1:9" ht="28.5" x14ac:dyDescent="0.25">
      <c r="A65" s="21"/>
      <c r="B65" s="21"/>
      <c r="C65" s="22"/>
      <c r="D65" s="23"/>
      <c r="E65" s="23"/>
      <c r="F65" s="23"/>
      <c r="G65" s="23"/>
      <c r="H65" s="23"/>
      <c r="I65" s="23"/>
    </row>
    <row r="66" spans="1:9" ht="28.5" x14ac:dyDescent="0.25">
      <c r="A66" s="21"/>
      <c r="B66" s="21"/>
      <c r="C66" s="22"/>
      <c r="D66" s="22"/>
      <c r="E66" s="24"/>
      <c r="F66" s="24"/>
      <c r="G66" s="24"/>
      <c r="H66" s="24"/>
      <c r="I66" s="24"/>
    </row>
    <row r="67" spans="1:9" ht="28.5" x14ac:dyDescent="0.25">
      <c r="A67" s="21"/>
      <c r="B67" s="21"/>
      <c r="C67" s="22"/>
      <c r="D67" s="22"/>
      <c r="E67" s="24"/>
      <c r="F67" s="24"/>
      <c r="G67" s="24"/>
      <c r="H67" s="24"/>
      <c r="I67" s="24"/>
    </row>
    <row r="68" spans="1:9" ht="28.5" x14ac:dyDescent="0.25">
      <c r="A68" s="21"/>
      <c r="B68" s="21"/>
      <c r="C68" s="22"/>
      <c r="D68" s="22"/>
      <c r="E68" s="24"/>
      <c r="F68" s="24"/>
      <c r="G68" s="24"/>
      <c r="H68" s="24"/>
      <c r="I68" s="24"/>
    </row>
    <row r="69" spans="1:9" ht="28.5" x14ac:dyDescent="0.25">
      <c r="A69" s="21"/>
      <c r="B69" s="21"/>
      <c r="C69" s="22"/>
      <c r="D69" s="22"/>
      <c r="E69" s="24"/>
      <c r="F69" s="24"/>
      <c r="G69" s="24"/>
      <c r="H69" s="24"/>
      <c r="I69" s="24"/>
    </row>
    <row r="70" spans="1:9" ht="28.5" x14ac:dyDescent="0.25">
      <c r="A70" s="21"/>
      <c r="B70" s="21"/>
      <c r="C70" s="22"/>
      <c r="D70" s="22"/>
      <c r="E70" s="24"/>
      <c r="F70" s="24"/>
      <c r="G70" s="24"/>
      <c r="H70" s="24"/>
      <c r="I70" s="24"/>
    </row>
    <row r="71" spans="1:9" ht="28.5" x14ac:dyDescent="0.25">
      <c r="A71" s="21"/>
      <c r="B71" s="21"/>
      <c r="C71" s="22"/>
      <c r="D71" s="22"/>
      <c r="E71" s="24"/>
      <c r="F71" s="24"/>
      <c r="G71" s="24"/>
      <c r="H71" s="24"/>
      <c r="I71" s="24"/>
    </row>
    <row r="72" spans="1:9" ht="28.5" x14ac:dyDescent="0.25">
      <c r="A72" s="21"/>
      <c r="B72" s="21"/>
      <c r="C72" s="22"/>
      <c r="D72" s="22"/>
      <c r="E72" s="24"/>
      <c r="F72" s="24"/>
      <c r="G72" s="24"/>
      <c r="H72" s="24"/>
      <c r="I72" s="24"/>
    </row>
    <row r="73" spans="1:9" ht="28.5" x14ac:dyDescent="0.25">
      <c r="A73" s="21"/>
      <c r="B73" s="21"/>
      <c r="C73" s="22"/>
      <c r="D73" s="22"/>
      <c r="E73" s="24"/>
      <c r="F73" s="24"/>
      <c r="G73" s="24"/>
      <c r="H73" s="24"/>
      <c r="I73" s="24"/>
    </row>
    <row r="74" spans="1:9" ht="28.5" x14ac:dyDescent="0.25">
      <c r="A74" s="21"/>
      <c r="B74" s="21"/>
      <c r="C74" s="22"/>
      <c r="D74" s="22"/>
      <c r="E74" s="24"/>
      <c r="F74" s="24"/>
      <c r="G74" s="24"/>
      <c r="H74" s="24"/>
      <c r="I74" s="24"/>
    </row>
    <row r="75" spans="1:9" ht="28.5" x14ac:dyDescent="0.25">
      <c r="A75" s="21"/>
      <c r="B75" s="21"/>
      <c r="C75" s="22"/>
      <c r="D75" s="22"/>
      <c r="E75" s="24"/>
      <c r="F75" s="24"/>
      <c r="G75" s="24"/>
      <c r="H75" s="24"/>
      <c r="I75" s="24"/>
    </row>
    <row r="76" spans="1:9" ht="28.5" x14ac:dyDescent="0.25">
      <c r="A76" s="21"/>
      <c r="B76" s="21"/>
      <c r="C76" s="22"/>
      <c r="D76" s="22"/>
      <c r="E76" s="24"/>
      <c r="F76" s="24"/>
      <c r="G76" s="24"/>
      <c r="H76" s="24"/>
      <c r="I76" s="24"/>
    </row>
    <row r="77" spans="1:9" ht="28.5" x14ac:dyDescent="0.25">
      <c r="A77" s="21"/>
      <c r="B77" s="21"/>
      <c r="C77" s="22"/>
      <c r="D77" s="22"/>
      <c r="E77" s="24"/>
      <c r="F77" s="24"/>
      <c r="G77" s="24"/>
      <c r="H77" s="24"/>
      <c r="I77" s="24"/>
    </row>
    <row r="78" spans="1:9" ht="28.5" x14ac:dyDescent="0.25">
      <c r="A78" s="21"/>
      <c r="B78" s="21"/>
      <c r="C78" s="22"/>
      <c r="D78" s="22"/>
      <c r="E78" s="24"/>
      <c r="F78" s="24"/>
      <c r="G78" s="24"/>
      <c r="H78" s="24"/>
      <c r="I78" s="24"/>
    </row>
    <row r="79" spans="1:9" ht="28.5" x14ac:dyDescent="0.25">
      <c r="A79" s="21"/>
      <c r="B79" s="21"/>
      <c r="C79" s="22"/>
      <c r="D79" s="22"/>
      <c r="E79" s="24"/>
      <c r="F79" s="24"/>
      <c r="G79" s="24"/>
      <c r="H79" s="24"/>
      <c r="I79" s="24"/>
    </row>
    <row r="80" spans="1:9" ht="28.5" x14ac:dyDescent="0.25">
      <c r="A80" s="21"/>
      <c r="B80" s="21"/>
      <c r="C80" s="22"/>
      <c r="D80" s="22"/>
      <c r="E80" s="24"/>
      <c r="F80" s="24"/>
      <c r="G80" s="24"/>
      <c r="H80" s="24"/>
      <c r="I80" s="24"/>
    </row>
    <row r="81" spans="1:9" ht="28.5" x14ac:dyDescent="0.25">
      <c r="A81" s="21"/>
      <c r="B81" s="21"/>
      <c r="C81" s="22"/>
      <c r="D81" s="22"/>
      <c r="E81" s="24"/>
      <c r="F81" s="24"/>
      <c r="G81" s="24"/>
      <c r="H81" s="24"/>
      <c r="I81" s="24"/>
    </row>
    <row r="82" spans="1:9" ht="28.5" x14ac:dyDescent="0.25">
      <c r="A82" s="21"/>
      <c r="B82" s="21"/>
      <c r="C82" s="22"/>
      <c r="D82" s="22"/>
      <c r="E82" s="24"/>
      <c r="F82" s="24"/>
      <c r="G82" s="24"/>
      <c r="H82" s="24"/>
      <c r="I82" s="24"/>
    </row>
    <row r="83" spans="1:9" ht="28.5" x14ac:dyDescent="0.25">
      <c r="A83" s="21"/>
      <c r="B83" s="21"/>
      <c r="C83" s="22"/>
      <c r="D83" s="22"/>
      <c r="E83" s="24"/>
      <c r="F83" s="24"/>
      <c r="G83" s="24"/>
      <c r="H83" s="24"/>
      <c r="I83" s="24"/>
    </row>
    <row r="84" spans="1:9" ht="28.5" x14ac:dyDescent="0.25">
      <c r="A84" s="21"/>
      <c r="B84" s="21"/>
      <c r="C84" s="22"/>
      <c r="D84" s="22"/>
      <c r="E84" s="24"/>
      <c r="F84" s="24"/>
      <c r="G84" s="24"/>
      <c r="H84" s="24"/>
      <c r="I84" s="24"/>
    </row>
    <row r="85" spans="1:9" ht="28.5" x14ac:dyDescent="0.25">
      <c r="A85" s="21"/>
      <c r="B85" s="21"/>
      <c r="C85" s="22"/>
      <c r="D85" s="22"/>
      <c r="E85" s="24"/>
      <c r="F85" s="24"/>
      <c r="G85" s="24"/>
      <c r="H85" s="24"/>
      <c r="I85" s="24"/>
    </row>
    <row r="86" spans="1:9" ht="28.5" x14ac:dyDescent="0.25">
      <c r="A86" s="21"/>
      <c r="B86" s="21"/>
      <c r="C86" s="22"/>
      <c r="D86" s="22"/>
      <c r="E86" s="24"/>
      <c r="F86" s="24"/>
      <c r="G86" s="24"/>
      <c r="H86" s="24"/>
      <c r="I86" s="24"/>
    </row>
    <row r="87" spans="1:9" ht="28.5" x14ac:dyDescent="0.25">
      <c r="A87" s="21"/>
      <c r="B87" s="21"/>
      <c r="C87" s="22"/>
      <c r="D87" s="22"/>
      <c r="E87" s="24"/>
      <c r="F87" s="24"/>
      <c r="G87" s="24"/>
      <c r="H87" s="24"/>
      <c r="I87" s="24"/>
    </row>
    <row r="88" spans="1:9" ht="28.5" x14ac:dyDescent="0.25">
      <c r="A88" s="21"/>
      <c r="B88" s="21"/>
      <c r="C88" s="22"/>
    </row>
  </sheetData>
  <mergeCells count="40">
    <mergeCell ref="A1:I2"/>
    <mergeCell ref="A3:I3"/>
    <mergeCell ref="A18:A22"/>
    <mergeCell ref="D18:D22"/>
    <mergeCell ref="E18:E22"/>
    <mergeCell ref="A13:A17"/>
    <mergeCell ref="D13:D17"/>
    <mergeCell ref="E13:E17"/>
    <mergeCell ref="A8:A12"/>
    <mergeCell ref="D8:D12"/>
    <mergeCell ref="E8:E12"/>
    <mergeCell ref="A5:A7"/>
    <mergeCell ref="D5:D7"/>
    <mergeCell ref="E5:E7"/>
    <mergeCell ref="E44:E48"/>
    <mergeCell ref="A23:A27"/>
    <mergeCell ref="D23:D27"/>
    <mergeCell ref="E23:E27"/>
    <mergeCell ref="A34:A38"/>
    <mergeCell ref="D34:D38"/>
    <mergeCell ref="E34:E38"/>
    <mergeCell ref="A29:A33"/>
    <mergeCell ref="D29:D33"/>
    <mergeCell ref="E29:E33"/>
    <mergeCell ref="A60:B60"/>
    <mergeCell ref="A61:B61"/>
    <mergeCell ref="A49:A53"/>
    <mergeCell ref="D49:D53"/>
    <mergeCell ref="A39:A43"/>
    <mergeCell ref="D39:D43"/>
    <mergeCell ref="D59:I61"/>
    <mergeCell ref="E49:E53"/>
    <mergeCell ref="A54:G54"/>
    <mergeCell ref="A56:G56"/>
    <mergeCell ref="A57:G57"/>
    <mergeCell ref="A59:B59"/>
    <mergeCell ref="F55:G55"/>
    <mergeCell ref="E39:E43"/>
    <mergeCell ref="A44:A48"/>
    <mergeCell ref="D44:D48"/>
  </mergeCells>
  <phoneticPr fontId="16" type="noConversion"/>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2AC8-811D-4246-9DE6-2E55E1AEEF1A}">
  <sheetPr codeName="Sheet16"/>
  <dimension ref="A1:X89"/>
  <sheetViews>
    <sheetView topLeftCell="A37" zoomScale="85" zoomScaleNormal="85" workbookViewId="0">
      <selection activeCell="G59" sqref="G59"/>
    </sheetView>
  </sheetViews>
  <sheetFormatPr defaultColWidth="8.85546875" defaultRowHeight="15" x14ac:dyDescent="0.25"/>
  <cols>
    <col min="1" max="1" width="33.28515625" style="25" customWidth="1"/>
    <col min="2" max="2" width="20.28515625" style="25" customWidth="1"/>
    <col min="3" max="3" width="11.85546875" style="16" customWidth="1"/>
    <col min="4" max="4" width="10.140625" style="16" customWidth="1"/>
    <col min="5" max="5" width="19" style="16" customWidth="1"/>
    <col min="6" max="7" width="12.140625" style="16" customWidth="1"/>
    <col min="8" max="8" width="14.28515625" style="16" customWidth="1"/>
    <col min="9" max="9" width="15.5703125" style="16" customWidth="1"/>
    <col min="10" max="16" width="8.85546875" style="16"/>
    <col min="17" max="17" width="16.28515625" style="16" customWidth="1"/>
    <col min="18" max="16384" width="8.85546875" style="16"/>
  </cols>
  <sheetData>
    <row r="1" spans="1:10" x14ac:dyDescent="0.25">
      <c r="A1" s="90" t="s">
        <v>79</v>
      </c>
      <c r="B1" s="91"/>
      <c r="C1" s="91"/>
      <c r="D1" s="91"/>
      <c r="E1" s="91"/>
      <c r="F1" s="91"/>
      <c r="G1" s="91"/>
      <c r="H1" s="91"/>
      <c r="I1" s="91"/>
    </row>
    <row r="2" spans="1:10" ht="15.75" thickBot="1" x14ac:dyDescent="0.3">
      <c r="A2" s="92"/>
      <c r="B2" s="92"/>
      <c r="C2" s="92"/>
      <c r="D2" s="92"/>
      <c r="E2" s="92"/>
      <c r="F2" s="92"/>
      <c r="G2" s="92"/>
      <c r="H2" s="92"/>
      <c r="I2" s="92"/>
    </row>
    <row r="3" spans="1:10" ht="32.25" customHeight="1" thickBot="1" x14ac:dyDescent="0.3">
      <c r="A3" s="145" t="s">
        <v>84</v>
      </c>
      <c r="B3" s="146"/>
      <c r="C3" s="146"/>
      <c r="D3" s="146"/>
      <c r="E3" s="146"/>
      <c r="F3" s="146"/>
      <c r="G3" s="146"/>
      <c r="H3" s="146"/>
      <c r="I3" s="147"/>
    </row>
    <row r="4" spans="1:10" s="13" customFormat="1" ht="73.900000000000006" customHeight="1" thickBot="1" x14ac:dyDescent="0.3">
      <c r="A4" s="42" t="s">
        <v>0</v>
      </c>
      <c r="B4" s="43" t="s">
        <v>32</v>
      </c>
      <c r="C4" s="43" t="s">
        <v>10</v>
      </c>
      <c r="D4" s="43" t="s">
        <v>1</v>
      </c>
      <c r="E4" s="43" t="s">
        <v>9</v>
      </c>
      <c r="F4" s="43" t="s">
        <v>2</v>
      </c>
      <c r="G4" s="43" t="s">
        <v>66</v>
      </c>
      <c r="H4" s="43" t="s">
        <v>3</v>
      </c>
      <c r="I4" s="42" t="s">
        <v>67</v>
      </c>
    </row>
    <row r="5" spans="1:10" customFormat="1" x14ac:dyDescent="0.25">
      <c r="A5" s="99" t="s">
        <v>75</v>
      </c>
      <c r="B5" s="40" t="s">
        <v>15</v>
      </c>
      <c r="C5" s="41">
        <v>95</v>
      </c>
      <c r="D5" s="101" t="s">
        <v>8</v>
      </c>
      <c r="E5" s="103"/>
      <c r="F5" s="45"/>
      <c r="G5" s="9">
        <f>F5*1.24</f>
        <v>0</v>
      </c>
      <c r="H5" s="9">
        <f t="shared" ref="H5:H54" si="0">F5*C5</f>
        <v>0</v>
      </c>
      <c r="I5" s="46">
        <f t="shared" ref="I5:I8" si="1">H5*1.24</f>
        <v>0</v>
      </c>
    </row>
    <row r="6" spans="1:10" customFormat="1" x14ac:dyDescent="0.25">
      <c r="A6" s="99"/>
      <c r="B6" s="40" t="s">
        <v>16</v>
      </c>
      <c r="C6" s="41">
        <v>280</v>
      </c>
      <c r="D6" s="101"/>
      <c r="E6" s="103"/>
      <c r="F6" s="44"/>
      <c r="G6" s="9">
        <f>F6*1.24</f>
        <v>0</v>
      </c>
      <c r="H6" s="9">
        <f t="shared" si="0"/>
        <v>0</v>
      </c>
      <c r="I6" s="46">
        <f t="shared" si="1"/>
        <v>0</v>
      </c>
    </row>
    <row r="7" spans="1:10" customFormat="1" x14ac:dyDescent="0.25">
      <c r="A7" s="99"/>
      <c r="B7" s="40" t="s">
        <v>17</v>
      </c>
      <c r="C7" s="41">
        <v>280</v>
      </c>
      <c r="D7" s="101"/>
      <c r="E7" s="103"/>
      <c r="F7" s="44"/>
      <c r="G7" s="9">
        <f>F7*1.24</f>
        <v>0</v>
      </c>
      <c r="H7" s="9">
        <f t="shared" si="0"/>
        <v>0</v>
      </c>
      <c r="I7" s="46">
        <f t="shared" si="1"/>
        <v>0</v>
      </c>
    </row>
    <row r="8" spans="1:10" customFormat="1" x14ac:dyDescent="0.25">
      <c r="A8" s="100"/>
      <c r="B8" s="40" t="s">
        <v>28</v>
      </c>
      <c r="C8" s="41">
        <v>95</v>
      </c>
      <c r="D8" s="102"/>
      <c r="E8" s="104"/>
      <c r="F8" s="44"/>
      <c r="G8" s="9">
        <f>F8*1.24</f>
        <v>0</v>
      </c>
      <c r="H8" s="9">
        <f t="shared" si="0"/>
        <v>0</v>
      </c>
      <c r="I8" s="46">
        <f t="shared" si="1"/>
        <v>0</v>
      </c>
    </row>
    <row r="9" spans="1:10" s="18" customFormat="1" ht="42.6" customHeight="1" x14ac:dyDescent="0.25">
      <c r="A9" s="142" t="s">
        <v>40</v>
      </c>
      <c r="B9" s="17" t="s">
        <v>46</v>
      </c>
      <c r="C9" s="28">
        <v>120</v>
      </c>
      <c r="D9" s="105" t="s">
        <v>14</v>
      </c>
      <c r="E9" s="63"/>
      <c r="F9" s="9"/>
      <c r="G9" s="9">
        <f>F9*1.24</f>
        <v>0</v>
      </c>
      <c r="H9" s="9">
        <f t="shared" si="0"/>
        <v>0</v>
      </c>
      <c r="I9" s="46">
        <f t="shared" ref="I9:I18" si="2">H9*1.24</f>
        <v>0</v>
      </c>
    </row>
    <row r="10" spans="1:10" s="18" customFormat="1" ht="25.15" customHeight="1" x14ac:dyDescent="0.25">
      <c r="A10" s="142"/>
      <c r="B10" s="17" t="s">
        <v>47</v>
      </c>
      <c r="C10" s="28">
        <v>240</v>
      </c>
      <c r="D10" s="105"/>
      <c r="E10" s="63"/>
      <c r="F10" s="9"/>
      <c r="G10" s="9">
        <f t="shared" ref="G10:G54" si="3">F10*1.24</f>
        <v>0</v>
      </c>
      <c r="H10" s="9">
        <f t="shared" si="0"/>
        <v>0</v>
      </c>
      <c r="I10" s="46">
        <f t="shared" si="2"/>
        <v>0</v>
      </c>
    </row>
    <row r="11" spans="1:10" s="18" customFormat="1" ht="28.15" customHeight="1" x14ac:dyDescent="0.25">
      <c r="A11" s="142"/>
      <c r="B11" s="17" t="s">
        <v>48</v>
      </c>
      <c r="C11" s="28">
        <v>130</v>
      </c>
      <c r="D11" s="105"/>
      <c r="E11" s="63"/>
      <c r="F11" s="9"/>
      <c r="G11" s="9">
        <f t="shared" si="3"/>
        <v>0</v>
      </c>
      <c r="H11" s="9">
        <f t="shared" si="0"/>
        <v>0</v>
      </c>
      <c r="I11" s="46">
        <f t="shared" si="2"/>
        <v>0</v>
      </c>
    </row>
    <row r="12" spans="1:10" s="18" customFormat="1" ht="28.9" customHeight="1" x14ac:dyDescent="0.25">
      <c r="A12" s="142"/>
      <c r="B12" s="17" t="s">
        <v>49</v>
      </c>
      <c r="C12" s="28">
        <v>130</v>
      </c>
      <c r="D12" s="105"/>
      <c r="E12" s="63"/>
      <c r="F12" s="9"/>
      <c r="G12" s="9">
        <f t="shared" si="3"/>
        <v>0</v>
      </c>
      <c r="H12" s="9">
        <f t="shared" si="0"/>
        <v>0</v>
      </c>
      <c r="I12" s="46">
        <f t="shared" si="2"/>
        <v>0</v>
      </c>
    </row>
    <row r="13" spans="1:10" s="18" customFormat="1" ht="30.6" customHeight="1" x14ac:dyDescent="0.25">
      <c r="A13" s="142"/>
      <c r="B13" s="17" t="s">
        <v>50</v>
      </c>
      <c r="C13" s="28">
        <v>130</v>
      </c>
      <c r="D13" s="105"/>
      <c r="E13" s="63"/>
      <c r="F13" s="9"/>
      <c r="G13" s="9">
        <f t="shared" si="3"/>
        <v>0</v>
      </c>
      <c r="H13" s="9">
        <f t="shared" si="0"/>
        <v>0</v>
      </c>
      <c r="I13" s="46">
        <f t="shared" si="2"/>
        <v>0</v>
      </c>
    </row>
    <row r="14" spans="1:10" x14ac:dyDescent="0.25">
      <c r="A14" s="138" t="s">
        <v>11</v>
      </c>
      <c r="B14" s="17" t="s">
        <v>46</v>
      </c>
      <c r="C14" s="28">
        <v>120</v>
      </c>
      <c r="D14" s="105" t="s">
        <v>14</v>
      </c>
      <c r="E14" s="68"/>
      <c r="F14" s="9"/>
      <c r="G14" s="9">
        <f t="shared" si="3"/>
        <v>0</v>
      </c>
      <c r="H14" s="9">
        <f t="shared" si="0"/>
        <v>0</v>
      </c>
      <c r="I14" s="46">
        <f t="shared" si="2"/>
        <v>0</v>
      </c>
      <c r="J14" s="18"/>
    </row>
    <row r="15" spans="1:10" x14ac:dyDescent="0.25">
      <c r="A15" s="138"/>
      <c r="B15" s="17" t="s">
        <v>47</v>
      </c>
      <c r="C15" s="28">
        <v>240</v>
      </c>
      <c r="D15" s="105"/>
      <c r="E15" s="68"/>
      <c r="F15" s="9"/>
      <c r="G15" s="9">
        <f t="shared" si="3"/>
        <v>0</v>
      </c>
      <c r="H15" s="9">
        <f t="shared" si="0"/>
        <v>0</v>
      </c>
      <c r="I15" s="46">
        <f t="shared" si="2"/>
        <v>0</v>
      </c>
      <c r="J15" s="18"/>
    </row>
    <row r="16" spans="1:10" x14ac:dyDescent="0.25">
      <c r="A16" s="138"/>
      <c r="B16" s="17" t="s">
        <v>48</v>
      </c>
      <c r="C16" s="28">
        <v>130</v>
      </c>
      <c r="D16" s="105"/>
      <c r="E16" s="68"/>
      <c r="F16" s="9"/>
      <c r="G16" s="9">
        <f t="shared" si="3"/>
        <v>0</v>
      </c>
      <c r="H16" s="9">
        <f t="shared" si="0"/>
        <v>0</v>
      </c>
      <c r="I16" s="46">
        <f t="shared" si="2"/>
        <v>0</v>
      </c>
      <c r="J16" s="18"/>
    </row>
    <row r="17" spans="1:24" x14ac:dyDescent="0.25">
      <c r="A17" s="138"/>
      <c r="B17" s="17" t="s">
        <v>49</v>
      </c>
      <c r="C17" s="28">
        <v>130</v>
      </c>
      <c r="D17" s="105"/>
      <c r="E17" s="68"/>
      <c r="F17" s="9"/>
      <c r="G17" s="9">
        <f t="shared" si="3"/>
        <v>0</v>
      </c>
      <c r="H17" s="9">
        <f t="shared" si="0"/>
        <v>0</v>
      </c>
      <c r="I17" s="46">
        <f t="shared" si="2"/>
        <v>0</v>
      </c>
      <c r="J17" s="18"/>
      <c r="X17" s="53"/>
    </row>
    <row r="18" spans="1:24" x14ac:dyDescent="0.25">
      <c r="A18" s="138"/>
      <c r="B18" s="17" t="s">
        <v>50</v>
      </c>
      <c r="C18" s="28">
        <v>130</v>
      </c>
      <c r="D18" s="105"/>
      <c r="E18" s="68"/>
      <c r="F18" s="9"/>
      <c r="G18" s="9">
        <f t="shared" si="3"/>
        <v>0</v>
      </c>
      <c r="H18" s="9">
        <f t="shared" si="0"/>
        <v>0</v>
      </c>
      <c r="I18" s="46">
        <f t="shared" si="2"/>
        <v>0</v>
      </c>
      <c r="J18" s="18"/>
      <c r="X18" s="53"/>
    </row>
    <row r="19" spans="1:24" ht="14.45" customHeight="1" x14ac:dyDescent="0.25">
      <c r="A19" s="138" t="s">
        <v>25</v>
      </c>
      <c r="B19" s="17" t="s">
        <v>46</v>
      </c>
      <c r="C19" s="28">
        <v>120</v>
      </c>
      <c r="D19" s="69" t="s">
        <v>8</v>
      </c>
      <c r="E19" s="68"/>
      <c r="F19" s="9"/>
      <c r="G19" s="9">
        <f t="shared" si="3"/>
        <v>0</v>
      </c>
      <c r="H19" s="9">
        <f t="shared" si="0"/>
        <v>0</v>
      </c>
      <c r="I19" s="46">
        <f>H19*1.24</f>
        <v>0</v>
      </c>
      <c r="J19" s="18"/>
      <c r="X19" s="53"/>
    </row>
    <row r="20" spans="1:24" ht="14.45" customHeight="1" x14ac:dyDescent="0.25">
      <c r="A20" s="138"/>
      <c r="B20" s="17" t="s">
        <v>47</v>
      </c>
      <c r="C20" s="28">
        <v>240</v>
      </c>
      <c r="D20" s="69"/>
      <c r="E20" s="68"/>
      <c r="F20" s="9"/>
      <c r="G20" s="9">
        <f t="shared" si="3"/>
        <v>0</v>
      </c>
      <c r="H20" s="9">
        <f t="shared" si="0"/>
        <v>0</v>
      </c>
      <c r="I20" s="46">
        <f t="shared" ref="I20:I54" si="4">H20*1.24</f>
        <v>0</v>
      </c>
      <c r="J20" s="18"/>
      <c r="X20" s="53"/>
    </row>
    <row r="21" spans="1:24" ht="14.45" customHeight="1" x14ac:dyDescent="0.25">
      <c r="A21" s="138"/>
      <c r="B21" s="17" t="s">
        <v>48</v>
      </c>
      <c r="C21" s="28">
        <v>130</v>
      </c>
      <c r="D21" s="69"/>
      <c r="E21" s="68"/>
      <c r="F21" s="9"/>
      <c r="G21" s="9">
        <f t="shared" si="3"/>
        <v>0</v>
      </c>
      <c r="H21" s="9">
        <f t="shared" si="0"/>
        <v>0</v>
      </c>
      <c r="I21" s="46">
        <f t="shared" si="4"/>
        <v>0</v>
      </c>
      <c r="J21" s="18"/>
      <c r="X21" s="53"/>
    </row>
    <row r="22" spans="1:24" ht="14.45" customHeight="1" x14ac:dyDescent="0.25">
      <c r="A22" s="138"/>
      <c r="B22" s="17" t="s">
        <v>49</v>
      </c>
      <c r="C22" s="28">
        <v>130</v>
      </c>
      <c r="D22" s="69"/>
      <c r="E22" s="68"/>
      <c r="F22" s="9"/>
      <c r="G22" s="9">
        <f t="shared" si="3"/>
        <v>0</v>
      </c>
      <c r="H22" s="9">
        <f t="shared" si="0"/>
        <v>0</v>
      </c>
      <c r="I22" s="46">
        <f t="shared" si="4"/>
        <v>0</v>
      </c>
      <c r="J22" s="18"/>
    </row>
    <row r="23" spans="1:24" ht="14.45" customHeight="1" x14ac:dyDescent="0.25">
      <c r="A23" s="138"/>
      <c r="B23" s="17" t="s">
        <v>50</v>
      </c>
      <c r="C23" s="28">
        <v>130</v>
      </c>
      <c r="D23" s="69"/>
      <c r="E23" s="68"/>
      <c r="F23" s="9"/>
      <c r="G23" s="9">
        <f t="shared" si="3"/>
        <v>0</v>
      </c>
      <c r="H23" s="9">
        <f t="shared" si="0"/>
        <v>0</v>
      </c>
      <c r="I23" s="46">
        <f t="shared" si="4"/>
        <v>0</v>
      </c>
      <c r="J23" s="18"/>
    </row>
    <row r="24" spans="1:24" ht="14.45" customHeight="1" x14ac:dyDescent="0.25">
      <c r="A24" s="138" t="s">
        <v>12</v>
      </c>
      <c r="B24" s="17" t="s">
        <v>46</v>
      </c>
      <c r="C24" s="28">
        <v>120</v>
      </c>
      <c r="D24" s="69" t="s">
        <v>8</v>
      </c>
      <c r="E24" s="68"/>
      <c r="F24" s="9"/>
      <c r="G24" s="9">
        <f t="shared" si="3"/>
        <v>0</v>
      </c>
      <c r="H24" s="9">
        <f t="shared" si="0"/>
        <v>0</v>
      </c>
      <c r="I24" s="46">
        <f t="shared" si="4"/>
        <v>0</v>
      </c>
      <c r="J24" s="18"/>
    </row>
    <row r="25" spans="1:24" ht="14.45" customHeight="1" x14ac:dyDescent="0.25">
      <c r="A25" s="138"/>
      <c r="B25" s="17" t="s">
        <v>47</v>
      </c>
      <c r="C25" s="28">
        <v>240</v>
      </c>
      <c r="D25" s="69"/>
      <c r="E25" s="68"/>
      <c r="F25" s="9"/>
      <c r="G25" s="9">
        <f t="shared" si="3"/>
        <v>0</v>
      </c>
      <c r="H25" s="9">
        <f t="shared" si="0"/>
        <v>0</v>
      </c>
      <c r="I25" s="46">
        <f t="shared" si="4"/>
        <v>0</v>
      </c>
      <c r="J25" s="18"/>
    </row>
    <row r="26" spans="1:24" ht="14.45" customHeight="1" x14ac:dyDescent="0.25">
      <c r="A26" s="138"/>
      <c r="B26" s="17" t="s">
        <v>48</v>
      </c>
      <c r="C26" s="28">
        <v>130</v>
      </c>
      <c r="D26" s="69"/>
      <c r="E26" s="68"/>
      <c r="F26" s="9"/>
      <c r="G26" s="9">
        <f t="shared" si="3"/>
        <v>0</v>
      </c>
      <c r="H26" s="9">
        <f t="shared" si="0"/>
        <v>0</v>
      </c>
      <c r="I26" s="46">
        <f t="shared" si="4"/>
        <v>0</v>
      </c>
      <c r="J26" s="18"/>
    </row>
    <row r="27" spans="1:24" ht="14.45" customHeight="1" x14ac:dyDescent="0.25">
      <c r="A27" s="138"/>
      <c r="B27" s="17" t="s">
        <v>49</v>
      </c>
      <c r="C27" s="28">
        <v>130</v>
      </c>
      <c r="D27" s="69"/>
      <c r="E27" s="68"/>
      <c r="F27" s="9"/>
      <c r="G27" s="9">
        <f t="shared" si="3"/>
        <v>0</v>
      </c>
      <c r="H27" s="9">
        <f t="shared" si="0"/>
        <v>0</v>
      </c>
      <c r="I27" s="46">
        <f t="shared" si="4"/>
        <v>0</v>
      </c>
      <c r="J27" s="18"/>
    </row>
    <row r="28" spans="1:24" ht="14.45" customHeight="1" x14ac:dyDescent="0.25">
      <c r="A28" s="138"/>
      <c r="B28" s="17" t="s">
        <v>50</v>
      </c>
      <c r="C28" s="28">
        <v>130</v>
      </c>
      <c r="D28" s="69"/>
      <c r="E28" s="68"/>
      <c r="F28" s="9"/>
      <c r="G28" s="9">
        <f t="shared" si="3"/>
        <v>0</v>
      </c>
      <c r="H28" s="9">
        <f t="shared" si="0"/>
        <v>0</v>
      </c>
      <c r="I28" s="46">
        <f t="shared" si="4"/>
        <v>0</v>
      </c>
      <c r="J28" s="18"/>
    </row>
    <row r="29" spans="1:24" s="19" customFormat="1" ht="42.75" customHeight="1" x14ac:dyDescent="0.25">
      <c r="A29" s="29" t="s">
        <v>101</v>
      </c>
      <c r="B29" s="29" t="s">
        <v>102</v>
      </c>
      <c r="C29" s="28">
        <v>750</v>
      </c>
      <c r="D29" s="30" t="s">
        <v>8</v>
      </c>
      <c r="E29" s="31"/>
      <c r="F29" s="9"/>
      <c r="G29" s="9">
        <f t="shared" si="3"/>
        <v>0</v>
      </c>
      <c r="H29" s="9">
        <f t="shared" si="0"/>
        <v>0</v>
      </c>
      <c r="I29" s="9">
        <f t="shared" si="4"/>
        <v>0</v>
      </c>
    </row>
    <row r="30" spans="1:24" s="19" customFormat="1" ht="24" customHeight="1" x14ac:dyDescent="0.25">
      <c r="A30" s="138" t="s">
        <v>85</v>
      </c>
      <c r="B30" s="17" t="s">
        <v>46</v>
      </c>
      <c r="C30" s="28">
        <v>120</v>
      </c>
      <c r="D30" s="69" t="s">
        <v>87</v>
      </c>
      <c r="E30" s="68"/>
      <c r="F30" s="9"/>
      <c r="G30" s="9">
        <f t="shared" ref="G30:G34" si="5">F30*1.24</f>
        <v>0</v>
      </c>
      <c r="H30" s="9">
        <f t="shared" ref="H30:H34" si="6">F30*C30</f>
        <v>0</v>
      </c>
      <c r="I30" s="46">
        <f t="shared" ref="I30:I34" si="7">H30*1.24</f>
        <v>0</v>
      </c>
    </row>
    <row r="31" spans="1:24" s="19" customFormat="1" ht="24" customHeight="1" x14ac:dyDescent="0.25">
      <c r="A31" s="138"/>
      <c r="B31" s="17" t="s">
        <v>47</v>
      </c>
      <c r="C31" s="28">
        <v>240</v>
      </c>
      <c r="D31" s="69"/>
      <c r="E31" s="68"/>
      <c r="F31" s="9"/>
      <c r="G31" s="9">
        <f t="shared" si="5"/>
        <v>0</v>
      </c>
      <c r="H31" s="9">
        <f t="shared" si="6"/>
        <v>0</v>
      </c>
      <c r="I31" s="46">
        <f t="shared" si="7"/>
        <v>0</v>
      </c>
    </row>
    <row r="32" spans="1:24" s="19" customFormat="1" ht="24" customHeight="1" x14ac:dyDescent="0.25">
      <c r="A32" s="138"/>
      <c r="B32" s="17" t="s">
        <v>48</v>
      </c>
      <c r="C32" s="28">
        <v>130</v>
      </c>
      <c r="D32" s="69"/>
      <c r="E32" s="68"/>
      <c r="F32" s="9"/>
      <c r="G32" s="9">
        <f t="shared" si="5"/>
        <v>0</v>
      </c>
      <c r="H32" s="9">
        <f t="shared" si="6"/>
        <v>0</v>
      </c>
      <c r="I32" s="46">
        <f t="shared" si="7"/>
        <v>0</v>
      </c>
    </row>
    <row r="33" spans="1:9" s="19" customFormat="1" ht="24" customHeight="1" x14ac:dyDescent="0.25">
      <c r="A33" s="138"/>
      <c r="B33" s="17" t="s">
        <v>49</v>
      </c>
      <c r="C33" s="28">
        <v>130</v>
      </c>
      <c r="D33" s="69"/>
      <c r="E33" s="68"/>
      <c r="F33" s="9"/>
      <c r="G33" s="9">
        <f t="shared" si="5"/>
        <v>0</v>
      </c>
      <c r="H33" s="9">
        <f t="shared" si="6"/>
        <v>0</v>
      </c>
      <c r="I33" s="46">
        <f t="shared" si="7"/>
        <v>0</v>
      </c>
    </row>
    <row r="34" spans="1:9" ht="14.45" customHeight="1" x14ac:dyDescent="0.25">
      <c r="A34" s="138"/>
      <c r="B34" s="17" t="s">
        <v>50</v>
      </c>
      <c r="C34" s="28">
        <v>130</v>
      </c>
      <c r="D34" s="69"/>
      <c r="E34" s="68"/>
      <c r="F34" s="9"/>
      <c r="G34" s="9">
        <f t="shared" si="5"/>
        <v>0</v>
      </c>
      <c r="H34" s="9">
        <f t="shared" si="6"/>
        <v>0</v>
      </c>
      <c r="I34" s="46">
        <f t="shared" si="7"/>
        <v>0</v>
      </c>
    </row>
    <row r="35" spans="1:9" x14ac:dyDescent="0.25">
      <c r="A35" s="142" t="s">
        <v>45</v>
      </c>
      <c r="B35" s="17" t="s">
        <v>46</v>
      </c>
      <c r="C35" s="28">
        <v>280</v>
      </c>
      <c r="D35" s="69" t="s">
        <v>8</v>
      </c>
      <c r="E35" s="106"/>
      <c r="F35" s="9"/>
      <c r="G35" s="9">
        <f t="shared" si="3"/>
        <v>0</v>
      </c>
      <c r="H35" s="9">
        <f t="shared" si="0"/>
        <v>0</v>
      </c>
      <c r="I35" s="46">
        <f t="shared" si="4"/>
        <v>0</v>
      </c>
    </row>
    <row r="36" spans="1:9" x14ac:dyDescent="0.25">
      <c r="A36" s="142"/>
      <c r="B36" s="17" t="s">
        <v>47</v>
      </c>
      <c r="C36" s="36">
        <v>350</v>
      </c>
      <c r="D36" s="69"/>
      <c r="E36" s="106"/>
      <c r="F36" s="9"/>
      <c r="G36" s="9">
        <f t="shared" si="3"/>
        <v>0</v>
      </c>
      <c r="H36" s="9">
        <f t="shared" si="0"/>
        <v>0</v>
      </c>
      <c r="I36" s="46">
        <f t="shared" si="4"/>
        <v>0</v>
      </c>
    </row>
    <row r="37" spans="1:9" x14ac:dyDescent="0.25">
      <c r="A37" s="142"/>
      <c r="B37" s="17" t="s">
        <v>48</v>
      </c>
      <c r="C37" s="36">
        <v>290</v>
      </c>
      <c r="D37" s="69"/>
      <c r="E37" s="106"/>
      <c r="F37" s="9"/>
      <c r="G37" s="9">
        <f t="shared" si="3"/>
        <v>0</v>
      </c>
      <c r="H37" s="9">
        <f t="shared" si="0"/>
        <v>0</v>
      </c>
      <c r="I37" s="46">
        <f t="shared" si="4"/>
        <v>0</v>
      </c>
    </row>
    <row r="38" spans="1:9" x14ac:dyDescent="0.25">
      <c r="A38" s="142"/>
      <c r="B38" s="17" t="s">
        <v>49</v>
      </c>
      <c r="C38" s="36">
        <v>290</v>
      </c>
      <c r="D38" s="69"/>
      <c r="E38" s="106"/>
      <c r="F38" s="9"/>
      <c r="G38" s="9">
        <f t="shared" si="3"/>
        <v>0</v>
      </c>
      <c r="H38" s="9">
        <f t="shared" si="0"/>
        <v>0</v>
      </c>
      <c r="I38" s="46">
        <f t="shared" si="4"/>
        <v>0</v>
      </c>
    </row>
    <row r="39" spans="1:9" ht="66" customHeight="1" x14ac:dyDescent="0.25">
      <c r="A39" s="142"/>
      <c r="B39" s="17" t="s">
        <v>50</v>
      </c>
      <c r="C39" s="36">
        <v>290</v>
      </c>
      <c r="D39" s="69"/>
      <c r="E39" s="106"/>
      <c r="F39" s="9"/>
      <c r="G39" s="9">
        <f t="shared" si="3"/>
        <v>0</v>
      </c>
      <c r="H39" s="9">
        <f t="shared" si="0"/>
        <v>0</v>
      </c>
      <c r="I39" s="46">
        <f t="shared" si="4"/>
        <v>0</v>
      </c>
    </row>
    <row r="40" spans="1:9" ht="26.25" customHeight="1" x14ac:dyDescent="0.25">
      <c r="A40" s="143" t="s">
        <v>103</v>
      </c>
      <c r="B40" s="17" t="s">
        <v>46</v>
      </c>
      <c r="C40" s="28">
        <v>280</v>
      </c>
      <c r="D40" s="69" t="s">
        <v>8</v>
      </c>
      <c r="E40" s="68"/>
      <c r="F40" s="9"/>
      <c r="G40" s="9">
        <f t="shared" si="3"/>
        <v>0</v>
      </c>
      <c r="H40" s="9">
        <f t="shared" si="0"/>
        <v>0</v>
      </c>
      <c r="I40" s="46">
        <f t="shared" si="4"/>
        <v>0</v>
      </c>
    </row>
    <row r="41" spans="1:9" ht="26.25" customHeight="1" x14ac:dyDescent="0.25">
      <c r="A41" s="143"/>
      <c r="B41" s="17" t="s">
        <v>47</v>
      </c>
      <c r="C41" s="36">
        <v>350</v>
      </c>
      <c r="D41" s="69"/>
      <c r="E41" s="68"/>
      <c r="F41" s="9"/>
      <c r="G41" s="9">
        <f t="shared" si="3"/>
        <v>0</v>
      </c>
      <c r="H41" s="9">
        <f t="shared" si="0"/>
        <v>0</v>
      </c>
      <c r="I41" s="46">
        <f t="shared" si="4"/>
        <v>0</v>
      </c>
    </row>
    <row r="42" spans="1:9" ht="26.25" customHeight="1" x14ac:dyDescent="0.25">
      <c r="A42" s="143"/>
      <c r="B42" s="17" t="s">
        <v>48</v>
      </c>
      <c r="C42" s="36">
        <v>290</v>
      </c>
      <c r="D42" s="69"/>
      <c r="E42" s="68"/>
      <c r="F42" s="9"/>
      <c r="G42" s="9">
        <f t="shared" si="3"/>
        <v>0</v>
      </c>
      <c r="H42" s="9">
        <f t="shared" si="0"/>
        <v>0</v>
      </c>
      <c r="I42" s="46">
        <f t="shared" si="4"/>
        <v>0</v>
      </c>
    </row>
    <row r="43" spans="1:9" ht="52.15" customHeight="1" x14ac:dyDescent="0.25">
      <c r="A43" s="143"/>
      <c r="B43" s="17" t="s">
        <v>49</v>
      </c>
      <c r="C43" s="36">
        <v>290</v>
      </c>
      <c r="D43" s="69"/>
      <c r="E43" s="68"/>
      <c r="F43" s="9"/>
      <c r="G43" s="9">
        <f t="shared" si="3"/>
        <v>0</v>
      </c>
      <c r="H43" s="9">
        <f t="shared" si="0"/>
        <v>0</v>
      </c>
      <c r="I43" s="46">
        <f t="shared" si="4"/>
        <v>0</v>
      </c>
    </row>
    <row r="44" spans="1:9" x14ac:dyDescent="0.25">
      <c r="A44" s="143"/>
      <c r="B44" s="17" t="s">
        <v>50</v>
      </c>
      <c r="C44" s="36">
        <v>290</v>
      </c>
      <c r="D44" s="69"/>
      <c r="E44" s="68"/>
      <c r="F44" s="9"/>
      <c r="G44" s="9">
        <f t="shared" si="3"/>
        <v>0</v>
      </c>
      <c r="H44" s="9">
        <f t="shared" si="0"/>
        <v>0</v>
      </c>
      <c r="I44" s="46">
        <f t="shared" si="4"/>
        <v>0</v>
      </c>
    </row>
    <row r="45" spans="1:9" x14ac:dyDescent="0.25">
      <c r="A45" s="138" t="s">
        <v>62</v>
      </c>
      <c r="B45" s="17" t="s">
        <v>46</v>
      </c>
      <c r="C45" s="28">
        <v>280</v>
      </c>
      <c r="D45" s="69" t="s">
        <v>8</v>
      </c>
      <c r="E45" s="68"/>
      <c r="F45" s="9"/>
      <c r="G45" s="9">
        <f t="shared" si="3"/>
        <v>0</v>
      </c>
      <c r="H45" s="9">
        <f t="shared" si="0"/>
        <v>0</v>
      </c>
      <c r="I45" s="46">
        <f t="shared" si="4"/>
        <v>0</v>
      </c>
    </row>
    <row r="46" spans="1:9" x14ac:dyDescent="0.25">
      <c r="A46" s="138"/>
      <c r="B46" s="17" t="s">
        <v>47</v>
      </c>
      <c r="C46" s="36">
        <v>350</v>
      </c>
      <c r="D46" s="69"/>
      <c r="E46" s="68"/>
      <c r="F46" s="9"/>
      <c r="G46" s="9">
        <f t="shared" si="3"/>
        <v>0</v>
      </c>
      <c r="H46" s="9">
        <f t="shared" si="0"/>
        <v>0</v>
      </c>
      <c r="I46" s="46">
        <f t="shared" si="4"/>
        <v>0</v>
      </c>
    </row>
    <row r="47" spans="1:9" x14ac:dyDescent="0.25">
      <c r="A47" s="138"/>
      <c r="B47" s="17" t="s">
        <v>48</v>
      </c>
      <c r="C47" s="36">
        <v>290</v>
      </c>
      <c r="D47" s="69"/>
      <c r="E47" s="68"/>
      <c r="F47" s="9"/>
      <c r="G47" s="9">
        <f t="shared" si="3"/>
        <v>0</v>
      </c>
      <c r="H47" s="9">
        <f t="shared" si="0"/>
        <v>0</v>
      </c>
      <c r="I47" s="46">
        <f t="shared" si="4"/>
        <v>0</v>
      </c>
    </row>
    <row r="48" spans="1:9" x14ac:dyDescent="0.25">
      <c r="A48" s="138"/>
      <c r="B48" s="17" t="s">
        <v>49</v>
      </c>
      <c r="C48" s="36">
        <v>290</v>
      </c>
      <c r="D48" s="69"/>
      <c r="E48" s="68"/>
      <c r="F48" s="9"/>
      <c r="G48" s="9">
        <f t="shared" si="3"/>
        <v>0</v>
      </c>
      <c r="H48" s="9">
        <f t="shared" si="0"/>
        <v>0</v>
      </c>
      <c r="I48" s="46">
        <f t="shared" si="4"/>
        <v>0</v>
      </c>
    </row>
    <row r="49" spans="1:9" x14ac:dyDescent="0.25">
      <c r="A49" s="138"/>
      <c r="B49" s="17" t="s">
        <v>50</v>
      </c>
      <c r="C49" s="36">
        <v>290</v>
      </c>
      <c r="D49" s="69"/>
      <c r="E49" s="68"/>
      <c r="F49" s="9"/>
      <c r="G49" s="9">
        <f t="shared" si="3"/>
        <v>0</v>
      </c>
      <c r="H49" s="9">
        <f t="shared" si="0"/>
        <v>0</v>
      </c>
      <c r="I49" s="46">
        <f t="shared" si="4"/>
        <v>0</v>
      </c>
    </row>
    <row r="50" spans="1:9" ht="18.600000000000001" customHeight="1" x14ac:dyDescent="0.25">
      <c r="A50" s="138" t="s">
        <v>41</v>
      </c>
      <c r="B50" s="17" t="s">
        <v>46</v>
      </c>
      <c r="C50" s="28">
        <v>120</v>
      </c>
      <c r="D50" s="69" t="s">
        <v>8</v>
      </c>
      <c r="E50" s="68"/>
      <c r="F50" s="9"/>
      <c r="G50" s="9">
        <f t="shared" si="3"/>
        <v>0</v>
      </c>
      <c r="H50" s="9">
        <f t="shared" si="0"/>
        <v>0</v>
      </c>
      <c r="I50" s="46">
        <f t="shared" si="4"/>
        <v>0</v>
      </c>
    </row>
    <row r="51" spans="1:9" ht="18.600000000000001" customHeight="1" x14ac:dyDescent="0.25">
      <c r="A51" s="138"/>
      <c r="B51" s="17" t="s">
        <v>47</v>
      </c>
      <c r="C51" s="28">
        <v>240</v>
      </c>
      <c r="D51" s="69"/>
      <c r="E51" s="68"/>
      <c r="F51" s="9"/>
      <c r="G51" s="9">
        <f t="shared" si="3"/>
        <v>0</v>
      </c>
      <c r="H51" s="9">
        <f t="shared" si="0"/>
        <v>0</v>
      </c>
      <c r="I51" s="46">
        <f t="shared" si="4"/>
        <v>0</v>
      </c>
    </row>
    <row r="52" spans="1:9" x14ac:dyDescent="0.25">
      <c r="A52" s="138"/>
      <c r="B52" s="17" t="s">
        <v>48</v>
      </c>
      <c r="C52" s="28">
        <v>130</v>
      </c>
      <c r="D52" s="69"/>
      <c r="E52" s="68"/>
      <c r="F52" s="9"/>
      <c r="G52" s="9">
        <f t="shared" si="3"/>
        <v>0</v>
      </c>
      <c r="H52" s="9">
        <f t="shared" si="0"/>
        <v>0</v>
      </c>
      <c r="I52" s="46">
        <f t="shared" si="4"/>
        <v>0</v>
      </c>
    </row>
    <row r="53" spans="1:9" ht="38.25" customHeight="1" x14ac:dyDescent="0.25">
      <c r="A53" s="138"/>
      <c r="B53" s="17" t="s">
        <v>49</v>
      </c>
      <c r="C53" s="28">
        <v>130</v>
      </c>
      <c r="D53" s="69"/>
      <c r="E53" s="68"/>
      <c r="F53" s="9"/>
      <c r="G53" s="9">
        <f t="shared" si="3"/>
        <v>0</v>
      </c>
      <c r="H53" s="9">
        <f t="shared" si="0"/>
        <v>0</v>
      </c>
      <c r="I53" s="46">
        <f t="shared" si="4"/>
        <v>0</v>
      </c>
    </row>
    <row r="54" spans="1:9" x14ac:dyDescent="0.25">
      <c r="A54" s="138"/>
      <c r="B54" s="17" t="s">
        <v>50</v>
      </c>
      <c r="C54" s="28">
        <v>130</v>
      </c>
      <c r="D54" s="69"/>
      <c r="E54" s="68"/>
      <c r="F54" s="9"/>
      <c r="G54" s="9">
        <f t="shared" si="3"/>
        <v>0</v>
      </c>
      <c r="H54" s="9">
        <f t="shared" si="0"/>
        <v>0</v>
      </c>
      <c r="I54" s="46">
        <f t="shared" si="4"/>
        <v>0</v>
      </c>
    </row>
    <row r="55" spans="1:9" x14ac:dyDescent="0.25">
      <c r="A55" s="139" t="s">
        <v>7</v>
      </c>
      <c r="B55" s="87"/>
      <c r="C55" s="87"/>
      <c r="D55" s="87"/>
      <c r="E55" s="87"/>
      <c r="F55" s="87"/>
      <c r="G55" s="87"/>
      <c r="H55" s="26">
        <f>SUM(H9:H54)</f>
        <v>0</v>
      </c>
      <c r="I55" s="47">
        <f>SUM(I9:I54)</f>
        <v>0</v>
      </c>
    </row>
    <row r="56" spans="1:9" x14ac:dyDescent="0.25">
      <c r="A56" s="58"/>
      <c r="B56" s="54"/>
      <c r="C56" s="54"/>
      <c r="D56" s="54"/>
      <c r="E56" s="70" t="s">
        <v>88</v>
      </c>
      <c r="F56" s="130"/>
      <c r="G56" s="71"/>
      <c r="H56" s="26"/>
      <c r="I56" s="47"/>
    </row>
    <row r="57" spans="1:9" x14ac:dyDescent="0.25">
      <c r="A57" s="139" t="s">
        <v>6</v>
      </c>
      <c r="B57" s="87"/>
      <c r="C57" s="87"/>
      <c r="D57" s="87"/>
      <c r="E57" s="87"/>
      <c r="F57" s="87"/>
      <c r="G57" s="87"/>
      <c r="H57" s="20"/>
      <c r="I57" s="48"/>
    </row>
    <row r="58" spans="1:9" ht="15.75" thickBot="1" x14ac:dyDescent="0.3">
      <c r="A58" s="140" t="s">
        <v>4</v>
      </c>
      <c r="B58" s="141"/>
      <c r="C58" s="141"/>
      <c r="D58" s="141"/>
      <c r="E58" s="141"/>
      <c r="F58" s="141"/>
      <c r="G58" s="141"/>
      <c r="H58" s="51">
        <f>SUM(H55:H57)</f>
        <v>0</v>
      </c>
      <c r="I58" s="52">
        <f>SUM(I55:I57)</f>
        <v>0</v>
      </c>
    </row>
    <row r="59" spans="1:9" ht="29.25" thickBot="1" x14ac:dyDescent="0.3">
      <c r="A59" s="21"/>
      <c r="B59" s="21"/>
      <c r="C59" s="22"/>
      <c r="D59" s="22"/>
      <c r="E59" s="22"/>
    </row>
    <row r="60" spans="1:9" ht="28.5" x14ac:dyDescent="0.25">
      <c r="A60" s="88" t="s">
        <v>74</v>
      </c>
      <c r="B60" s="89"/>
      <c r="C60" s="22"/>
      <c r="D60" s="144" t="s">
        <v>105</v>
      </c>
      <c r="E60" s="144"/>
      <c r="F60" s="144"/>
      <c r="G60" s="144"/>
      <c r="H60" s="144"/>
      <c r="I60" s="144"/>
    </row>
    <row r="61" spans="1:9" ht="28.5" x14ac:dyDescent="0.25">
      <c r="A61" s="82" t="s">
        <v>70</v>
      </c>
      <c r="B61" s="83"/>
      <c r="C61" s="22"/>
      <c r="D61" s="144"/>
      <c r="E61" s="144"/>
      <c r="F61" s="144"/>
      <c r="G61" s="144"/>
      <c r="H61" s="144"/>
      <c r="I61" s="144"/>
    </row>
    <row r="62" spans="1:9" ht="29.25" thickBot="1" x14ac:dyDescent="0.3">
      <c r="A62" s="84" t="s">
        <v>71</v>
      </c>
      <c r="B62" s="85"/>
      <c r="C62" s="22"/>
      <c r="D62" s="144"/>
      <c r="E62" s="144"/>
      <c r="F62" s="144"/>
      <c r="G62" s="144"/>
      <c r="H62" s="144"/>
      <c r="I62" s="144"/>
    </row>
    <row r="63" spans="1:9" ht="28.5" x14ac:dyDescent="0.25">
      <c r="A63" s="21"/>
      <c r="B63" s="21"/>
      <c r="C63" s="22"/>
      <c r="D63" s="23"/>
      <c r="E63" s="23"/>
    </row>
    <row r="64" spans="1:9" ht="28.5" x14ac:dyDescent="0.25">
      <c r="A64" s="21"/>
      <c r="B64" s="21"/>
      <c r="C64" s="22"/>
      <c r="D64" s="23"/>
      <c r="E64" s="23"/>
    </row>
    <row r="65" spans="1:5" ht="28.5" x14ac:dyDescent="0.25">
      <c r="A65" s="21"/>
      <c r="B65" s="21"/>
      <c r="C65" s="22"/>
      <c r="D65" s="23"/>
      <c r="E65" s="23"/>
    </row>
    <row r="66" spans="1:5" ht="28.5" x14ac:dyDescent="0.25">
      <c r="A66" s="21"/>
      <c r="B66" s="21"/>
      <c r="C66" s="22"/>
      <c r="D66" s="23"/>
      <c r="E66" s="23"/>
    </row>
    <row r="67" spans="1:5" ht="28.5" x14ac:dyDescent="0.25">
      <c r="A67" s="21"/>
      <c r="B67" s="21"/>
      <c r="C67" s="22"/>
      <c r="D67" s="22"/>
      <c r="E67" s="24"/>
    </row>
    <row r="68" spans="1:5" ht="28.5" x14ac:dyDescent="0.25">
      <c r="A68" s="21"/>
      <c r="B68" s="21"/>
      <c r="C68" s="22"/>
      <c r="D68" s="22"/>
      <c r="E68" s="24"/>
    </row>
    <row r="69" spans="1:5" ht="28.5" x14ac:dyDescent="0.25">
      <c r="A69" s="21"/>
      <c r="B69" s="21"/>
      <c r="C69" s="22"/>
      <c r="D69" s="22"/>
      <c r="E69" s="24"/>
    </row>
    <row r="70" spans="1:5" ht="28.5" x14ac:dyDescent="0.25">
      <c r="A70" s="21"/>
      <c r="B70" s="21"/>
      <c r="C70" s="22"/>
      <c r="D70" s="22"/>
      <c r="E70" s="24"/>
    </row>
    <row r="71" spans="1:5" ht="28.5" x14ac:dyDescent="0.25">
      <c r="A71" s="21"/>
      <c r="B71" s="21"/>
      <c r="C71" s="22"/>
      <c r="D71" s="22"/>
      <c r="E71" s="24"/>
    </row>
    <row r="72" spans="1:5" ht="28.5" x14ac:dyDescent="0.25">
      <c r="A72" s="21"/>
      <c r="B72" s="21"/>
      <c r="C72" s="22"/>
      <c r="D72" s="22"/>
      <c r="E72" s="24"/>
    </row>
    <row r="73" spans="1:5" ht="28.5" x14ac:dyDescent="0.25">
      <c r="A73" s="21"/>
      <c r="B73" s="21"/>
      <c r="C73" s="22"/>
      <c r="D73" s="22"/>
      <c r="E73" s="24"/>
    </row>
    <row r="74" spans="1:5" ht="28.5" x14ac:dyDescent="0.25">
      <c r="A74" s="21"/>
      <c r="B74" s="21"/>
      <c r="C74" s="22"/>
      <c r="D74" s="22"/>
      <c r="E74" s="24"/>
    </row>
    <row r="75" spans="1:5" ht="28.5" x14ac:dyDescent="0.25">
      <c r="A75" s="21"/>
      <c r="B75" s="21"/>
      <c r="C75" s="22"/>
      <c r="D75" s="22"/>
      <c r="E75" s="24"/>
    </row>
    <row r="76" spans="1:5" ht="28.5" x14ac:dyDescent="0.25">
      <c r="A76" s="21"/>
      <c r="B76" s="21"/>
      <c r="C76" s="22"/>
      <c r="D76" s="22"/>
      <c r="E76" s="24"/>
    </row>
    <row r="77" spans="1:5" ht="28.5" x14ac:dyDescent="0.25">
      <c r="A77" s="21"/>
      <c r="B77" s="21"/>
      <c r="C77" s="22"/>
      <c r="D77" s="22"/>
      <c r="E77" s="24"/>
    </row>
    <row r="78" spans="1:5" ht="28.5" x14ac:dyDescent="0.25">
      <c r="A78" s="21"/>
      <c r="B78" s="21"/>
      <c r="C78" s="22"/>
      <c r="D78" s="22"/>
      <c r="E78" s="24"/>
    </row>
    <row r="79" spans="1:5" ht="28.5" x14ac:dyDescent="0.25">
      <c r="A79" s="21"/>
      <c r="B79" s="21"/>
      <c r="C79" s="22"/>
      <c r="D79" s="22"/>
      <c r="E79" s="24"/>
    </row>
    <row r="80" spans="1:5" ht="28.5" x14ac:dyDescent="0.25">
      <c r="A80" s="21"/>
      <c r="B80" s="21"/>
      <c r="C80" s="22"/>
      <c r="D80" s="22"/>
      <c r="E80" s="24"/>
    </row>
    <row r="81" spans="1:5" ht="28.5" x14ac:dyDescent="0.25">
      <c r="A81" s="21"/>
      <c r="B81" s="21"/>
      <c r="C81" s="22"/>
      <c r="D81" s="22"/>
      <c r="E81" s="24"/>
    </row>
    <row r="82" spans="1:5" ht="28.5" x14ac:dyDescent="0.25">
      <c r="A82" s="21"/>
      <c r="B82" s="21"/>
      <c r="C82" s="22"/>
      <c r="D82" s="22"/>
      <c r="E82" s="24"/>
    </row>
    <row r="83" spans="1:5" ht="28.5" x14ac:dyDescent="0.25">
      <c r="A83" s="21"/>
      <c r="B83" s="21"/>
      <c r="C83" s="22"/>
      <c r="D83" s="22"/>
      <c r="E83" s="24"/>
    </row>
    <row r="84" spans="1:5" ht="28.5" x14ac:dyDescent="0.25">
      <c r="A84" s="21"/>
      <c r="B84" s="21"/>
      <c r="C84" s="22"/>
      <c r="D84" s="22"/>
      <c r="E84" s="24"/>
    </row>
    <row r="85" spans="1:5" ht="28.5" x14ac:dyDescent="0.25">
      <c r="A85" s="21"/>
      <c r="B85" s="21"/>
      <c r="C85" s="22"/>
      <c r="D85" s="22"/>
      <c r="E85" s="24"/>
    </row>
    <row r="86" spans="1:5" ht="28.5" x14ac:dyDescent="0.25">
      <c r="A86" s="21"/>
      <c r="B86" s="21"/>
      <c r="C86" s="22"/>
      <c r="D86" s="22"/>
      <c r="E86" s="24"/>
    </row>
    <row r="87" spans="1:5" ht="28.5" x14ac:dyDescent="0.25">
      <c r="A87" s="21"/>
      <c r="B87" s="21"/>
      <c r="C87" s="22"/>
      <c r="D87" s="22"/>
      <c r="E87" s="24"/>
    </row>
    <row r="88" spans="1:5" ht="28.5" x14ac:dyDescent="0.25">
      <c r="A88" s="21"/>
      <c r="B88" s="21"/>
      <c r="C88" s="22"/>
      <c r="D88" s="22"/>
      <c r="E88" s="24"/>
    </row>
    <row r="89" spans="1:5" ht="28.5" x14ac:dyDescent="0.25">
      <c r="A89" s="21"/>
      <c r="B89" s="21"/>
      <c r="C89" s="22"/>
    </row>
  </sheetData>
  <mergeCells count="40">
    <mergeCell ref="A1:I2"/>
    <mergeCell ref="A9:A13"/>
    <mergeCell ref="D9:D13"/>
    <mergeCell ref="E9:E13"/>
    <mergeCell ref="A14:A18"/>
    <mergeCell ref="D14:D18"/>
    <mergeCell ref="E14:E18"/>
    <mergeCell ref="A5:A8"/>
    <mergeCell ref="D5:D8"/>
    <mergeCell ref="E5:E8"/>
    <mergeCell ref="A3:I3"/>
    <mergeCell ref="A19:A23"/>
    <mergeCell ref="D19:D23"/>
    <mergeCell ref="E19:E23"/>
    <mergeCell ref="A24:A28"/>
    <mergeCell ref="D24:D28"/>
    <mergeCell ref="E24:E28"/>
    <mergeCell ref="A60:B60"/>
    <mergeCell ref="A61:B61"/>
    <mergeCell ref="A62:B62"/>
    <mergeCell ref="E45:E49"/>
    <mergeCell ref="A50:A54"/>
    <mergeCell ref="D50:D54"/>
    <mergeCell ref="E50:E54"/>
    <mergeCell ref="A55:G55"/>
    <mergeCell ref="A45:A49"/>
    <mergeCell ref="D45:D49"/>
    <mergeCell ref="D60:I62"/>
    <mergeCell ref="E56:G56"/>
    <mergeCell ref="A30:A34"/>
    <mergeCell ref="D30:D34"/>
    <mergeCell ref="E30:E34"/>
    <mergeCell ref="A57:G57"/>
    <mergeCell ref="A58:G58"/>
    <mergeCell ref="A35:A39"/>
    <mergeCell ref="D35:D39"/>
    <mergeCell ref="E35:E39"/>
    <mergeCell ref="A40:A44"/>
    <mergeCell ref="D40:D44"/>
    <mergeCell ref="E40:E44"/>
  </mergeCells>
  <printOptions horizontalCentered="1"/>
  <pageMargins left="0.11811023622047245" right="0.11811023622047245" top="0.15748031496062992" bottom="0.35433070866141736"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EB6E530A5AE847BE59A1E7AF3CD724" ma:contentTypeVersion="18" ma:contentTypeDescription="Create a new document." ma:contentTypeScope="" ma:versionID="2897ebd8cf683415191b0d32c385b70d">
  <xsd:schema xmlns:xsd="http://www.w3.org/2001/XMLSchema" xmlns:xs="http://www.w3.org/2001/XMLSchema" xmlns:p="http://schemas.microsoft.com/office/2006/metadata/properties" xmlns:ns1="http://schemas.microsoft.com/sharepoint/v3" xmlns:ns2="b3e4e753-bd5c-441a-b5eb-323299a31a01" xmlns:ns3="01ed52fe-1fbc-4215-96fe-55a81dc93257" targetNamespace="http://schemas.microsoft.com/office/2006/metadata/properties" ma:root="true" ma:fieldsID="824c38bd08eef3a50c876a0388ac1347" ns1:_="" ns2:_="" ns3:_="">
    <xsd:import namespace="http://schemas.microsoft.com/sharepoint/v3"/>
    <xsd:import namespace="b3e4e753-bd5c-441a-b5eb-323299a31a01"/>
    <xsd:import namespace="01ed52fe-1fbc-4215-96fe-55a81dc932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e4e753-bd5c-441a-b5eb-323299a31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d52fe-1fbc-4215-96fe-55a81dc932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331b02e-6808-410e-85c4-e6bdfd1964d0}" ma:internalName="TaxCatchAll" ma:showField="CatchAllData" ma:web="01ed52fe-1fbc-4215-96fe-55a81dc932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01ed52fe-1fbc-4215-96fe-55a81dc93257" xsi:nil="true"/>
    <lcf76f155ced4ddcb4097134ff3c332f xmlns="b3e4e753-bd5c-441a-b5eb-323299a31a0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716E7-6D20-4BE4-8A2B-81C3B424D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e4e753-bd5c-441a-b5eb-323299a31a01"/>
    <ds:schemaRef ds:uri="01ed52fe-1fbc-4215-96fe-55a81dc93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6D06BE-0517-4DEF-A5A9-96617C393665}">
  <ds:schemaRefs>
    <ds:schemaRef ds:uri="http://schemas.microsoft.com/office/2006/metadata/properties"/>
    <ds:schemaRef ds:uri="http://schemas.microsoft.com/office/infopath/2007/PartnerControls"/>
    <ds:schemaRef ds:uri="http://schemas.microsoft.com/sharepoint/v3"/>
    <ds:schemaRef ds:uri="01ed52fe-1fbc-4215-96fe-55a81dc93257"/>
    <ds:schemaRef ds:uri="b3e4e753-bd5c-441a-b5eb-323299a31a01"/>
  </ds:schemaRefs>
</ds:datastoreItem>
</file>

<file path=customXml/itemProps3.xml><?xml version="1.0" encoding="utf-8"?>
<ds:datastoreItem xmlns:ds="http://schemas.openxmlformats.org/officeDocument/2006/customXml" ds:itemID="{63B3BE2E-5E38-405F-92EB-C803877916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Total Pop Overview</vt:lpstr>
      <vt:lpstr>Lot 1 Clothing Adult Male</vt:lpstr>
      <vt:lpstr>Lot 2 Clothing Adult Female</vt:lpstr>
      <vt:lpstr>Lot 3 Baby Clothing and Items</vt:lpstr>
      <vt:lpstr>Lot 4 Clothing Child Female</vt:lpstr>
      <vt:lpstr>Lot 5 Clothing Child Male</vt:lpstr>
      <vt:lpstr>'Lot 1 Clothing Adult Male'!Print_Area</vt:lpstr>
      <vt:lpstr>'Lot 2 Clothing Adult Female'!Print_Area</vt:lpstr>
      <vt:lpstr>'Lot 3 Baby Clothing and Items'!Print_Area</vt:lpstr>
      <vt:lpstr>'Lot 4 Clothing Child Female'!Print_Area</vt:lpstr>
      <vt:lpstr>'Lot 5 Clothing Child Male'!Print_Area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SIMITZIS LAMPROS</dc:creator>
  <cp:lastModifiedBy>TRACHIOTIS Dimitrios</cp:lastModifiedBy>
  <cp:lastPrinted>2023-12-04T12:41:31Z</cp:lastPrinted>
  <dcterms:created xsi:type="dcterms:W3CDTF">2021-06-23T11:18:47Z</dcterms:created>
  <dcterms:modified xsi:type="dcterms:W3CDTF">2023-12-22T08:55:46Z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2021-10-21T09:55:17Z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40f3ca1b-777d-4402-96b6-8b4ae30b7721</vt:lpwstr>
  </property>
  <property fmtid="{D5CDD505-2E9C-101B-9397-08002B2CF9AE}" pid="8" name="MSIP_Label_2059aa38-f392-4105-be92-628035578272_ContentBits">
    <vt:lpwstr>0</vt:lpwstr>
  </property>
  <property fmtid="{D5CDD505-2E9C-101B-9397-08002B2CF9AE}" pid="9" name="ContentTypeId">
    <vt:lpwstr>0x010100FFEB6E530A5AE847BE59A1E7AF3CD724</vt:lpwstr>
  </property>
  <property fmtid="{D5CDD505-2E9C-101B-9397-08002B2CF9AE}" pid="10" name="MediaServiceImageTags">
    <vt:lpwstr/>
  </property>
</Properties>
</file>