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55" tabRatio="578"/>
  </bookViews>
  <sheets>
    <sheet name="Sheet1" sheetId="1" r:id="rId1"/>
  </sheets>
  <calcPr calcId="152511"/>
</workbook>
</file>

<file path=xl/calcChain.xml><?xml version="1.0" encoding="utf-8"?>
<calcChain xmlns="http://schemas.openxmlformats.org/spreadsheetml/2006/main">
  <c r="BN13" i="1" l="1"/>
  <c r="BN15" i="1"/>
  <c r="BN17" i="1"/>
  <c r="BN18" i="1"/>
  <c r="BN19" i="1"/>
  <c r="BN20" i="1"/>
  <c r="BN21" i="1"/>
  <c r="BN22" i="1"/>
  <c r="BN24" i="1"/>
  <c r="BN25" i="1"/>
  <c r="BN26" i="1"/>
  <c r="BN27" i="1"/>
  <c r="BN28" i="1"/>
  <c r="BN29" i="1"/>
  <c r="BN30" i="1"/>
  <c r="BN32" i="1"/>
  <c r="BN33" i="1"/>
  <c r="BN34" i="1"/>
  <c r="BN36" i="1"/>
  <c r="BN37" i="1"/>
  <c r="BN39" i="1"/>
  <c r="BN41" i="1"/>
  <c r="BN42" i="1"/>
  <c r="BN43" i="1"/>
  <c r="BN44" i="1"/>
  <c r="BN46" i="1"/>
  <c r="BN47" i="1"/>
  <c r="BN49" i="1"/>
  <c r="BN50" i="1"/>
  <c r="BN51" i="1"/>
  <c r="BN52" i="1"/>
  <c r="BN54" i="1"/>
  <c r="BL29" i="1"/>
  <c r="BL30" i="1"/>
  <c r="BL13" i="1"/>
  <c r="BL32" i="1"/>
  <c r="BL41" i="1"/>
  <c r="BL15" i="1"/>
  <c r="BL17" i="1"/>
  <c r="BL18" i="1"/>
  <c r="BL19" i="1"/>
  <c r="BL20" i="1"/>
  <c r="BL21" i="1"/>
  <c r="BL22" i="1"/>
  <c r="BL24" i="1"/>
  <c r="BL25" i="1"/>
  <c r="BL26" i="1"/>
  <c r="BL27" i="1"/>
  <c r="BL28" i="1"/>
  <c r="BL33" i="1"/>
  <c r="BL34" i="1"/>
  <c r="BL36" i="1"/>
  <c r="BL37" i="1"/>
  <c r="BL39" i="1"/>
  <c r="BL42" i="1"/>
  <c r="BL43" i="1"/>
  <c r="BL44" i="1"/>
  <c r="BL46" i="1"/>
  <c r="BL47" i="1"/>
  <c r="BL49" i="1"/>
  <c r="BL51" i="1"/>
</calcChain>
</file>

<file path=xl/comments1.xml><?xml version="1.0" encoding="utf-8"?>
<comments xmlns="http://schemas.openxmlformats.org/spreadsheetml/2006/main">
  <authors>
    <author>Author</author>
  </authors>
  <commentList>
    <comment ref="E12" authorId="0" shapeId="0">
      <text>
        <r>
          <rPr>
            <b/>
            <sz val="12"/>
            <color indexed="81"/>
            <rFont val="Tahoma"/>
            <family val="2"/>
          </rPr>
          <t>Author:
Quarter:Al-Wahda
Site Number: J1
Nos. Of families: 3
Return:Amal Majeed Bah ram</t>
        </r>
      </text>
    </comment>
    <comment ref="F12" authorId="0" shapeId="0">
      <text>
        <r>
          <rPr>
            <b/>
            <sz val="12"/>
            <color indexed="81"/>
            <rFont val="Tahoma"/>
            <family val="2"/>
          </rPr>
          <t xml:space="preserve">Author:
Quarter:Al-Wahda
Site Number: J2
Nos. Of families:  1
Return:Ghanim Said Hassan </t>
        </r>
      </text>
    </comment>
    <comment ref="G12" authorId="0" shapeId="0">
      <text>
        <r>
          <rPr>
            <b/>
            <sz val="14"/>
            <color indexed="81"/>
            <rFont val="Tahoma"/>
            <family val="2"/>
          </rPr>
          <t>Author:</t>
        </r>
        <r>
          <rPr>
            <sz val="14"/>
            <color indexed="81"/>
            <rFont val="Tahoma"/>
            <family val="2"/>
          </rPr>
          <t xml:space="preserve">
Quarter:Al-Wahda
Site Number: J3
Nos. Of families: 2
Return:Younis Khalf Fadil</t>
        </r>
      </text>
    </comment>
    <comment ref="H12" authorId="0" shapeId="0">
      <text>
        <r>
          <rPr>
            <b/>
            <sz val="14"/>
            <color indexed="81"/>
            <rFont val="Tahoma"/>
            <family val="2"/>
          </rPr>
          <t>Author:</t>
        </r>
        <r>
          <rPr>
            <sz val="14"/>
            <color indexed="81"/>
            <rFont val="Tahoma"/>
            <family val="2"/>
          </rPr>
          <t xml:space="preserve">
Quarter:qayara-ajhala
Site Number: J4
Nos. Of families: 1
Return:Alaa Salih  </t>
        </r>
      </text>
    </comment>
    <comment ref="I12" authorId="0" shapeId="0">
      <text>
        <r>
          <rPr>
            <b/>
            <sz val="12"/>
            <color indexed="81"/>
            <rFont val="Tahoma"/>
            <family val="2"/>
          </rPr>
          <t>Author:</t>
        </r>
        <r>
          <rPr>
            <sz val="12"/>
            <color indexed="81"/>
            <rFont val="Tahoma"/>
            <family val="2"/>
          </rPr>
          <t xml:space="preserve">
Quarter:Al-Karama 
Site Number: J5
Nos. Of families:  2
Return:</t>
        </r>
      </text>
    </comment>
    <comment ref="J12" authorId="0" shapeId="0">
      <text>
        <r>
          <rPr>
            <b/>
            <sz val="14"/>
            <color indexed="81"/>
            <rFont val="Tahoma"/>
            <family val="2"/>
          </rPr>
          <t>Author:</t>
        </r>
        <r>
          <rPr>
            <sz val="14"/>
            <color indexed="81"/>
            <rFont val="Tahoma"/>
            <family val="2"/>
          </rPr>
          <t xml:space="preserve">
Quarter:Qayara-ajhala 
Site Number: J6
Nos. Of families:1
Return:Jassim Ali Jassim</t>
        </r>
      </text>
    </comment>
    <comment ref="K12" authorId="0" shapeId="0">
      <text>
        <r>
          <rPr>
            <b/>
            <sz val="14"/>
            <color indexed="81"/>
            <rFont val="Tahoma"/>
            <family val="2"/>
          </rPr>
          <t>Author:</t>
        </r>
        <r>
          <rPr>
            <sz val="14"/>
            <color indexed="81"/>
            <rFont val="Tahoma"/>
            <family val="2"/>
          </rPr>
          <t xml:space="preserve">
Quarter:Qayara-Ajhala
Site Number: J7
Nos. Of families:1
Return:Rabeaa Abdullah Kidder </t>
        </r>
      </text>
    </comment>
    <comment ref="L12" authorId="0" shapeId="0">
      <text>
        <r>
          <rPr>
            <b/>
            <sz val="14"/>
            <color indexed="81"/>
            <rFont val="Tahoma"/>
            <family val="2"/>
          </rPr>
          <t>Author:
Quarter:Qayara Imam Garbi
Site Number: J8
Nos. Of families:2 
Return:Ahmad Hammad Mohammad</t>
        </r>
      </text>
    </comment>
    <comment ref="M12" authorId="0" shapeId="0">
      <text>
        <r>
          <rPr>
            <b/>
            <sz val="14"/>
            <color indexed="81"/>
            <rFont val="Tahoma"/>
            <family val="2"/>
          </rPr>
          <t>Author:
Quarter:Qayara-Imam Garbi
Site Number: J9
Nos. Of families:1
Return:Attalla Ali</t>
        </r>
      </text>
    </comment>
    <comment ref="N12" authorId="0" shapeId="0">
      <text>
        <r>
          <rPr>
            <b/>
            <sz val="12"/>
            <color indexed="81"/>
            <rFont val="Tahoma"/>
            <family val="2"/>
          </rPr>
          <t>Author:</t>
        </r>
        <r>
          <rPr>
            <sz val="12"/>
            <color indexed="81"/>
            <rFont val="Tahoma"/>
            <family val="2"/>
          </rPr>
          <t xml:space="preserve">
Quarter:Qayara-Imam Garbi
Site Number: J10
Nos. Of families: 1 
Return: Authman Jassim Awad</t>
        </r>
      </text>
    </comment>
    <comment ref="O12" authorId="0" shapeId="0">
      <text>
        <r>
          <rPr>
            <b/>
            <sz val="12"/>
            <color indexed="81"/>
            <rFont val="Tahoma"/>
            <family val="2"/>
          </rPr>
          <t>Author:</t>
        </r>
        <r>
          <rPr>
            <sz val="12"/>
            <color indexed="81"/>
            <rFont val="Tahoma"/>
            <family val="2"/>
          </rPr>
          <t xml:space="preserve">
Quarter:Qayara-Imam Garbi
Site Number: J11
Nos. Of families: 1 
Return:Hashim Abdullah Awad</t>
        </r>
      </text>
    </comment>
    <comment ref="P12" authorId="0" shapeId="0">
      <text>
        <r>
          <rPr>
            <b/>
            <sz val="9"/>
            <color indexed="81"/>
            <rFont val="Tahoma"/>
            <family val="2"/>
          </rPr>
          <t>Author:</t>
        </r>
        <r>
          <rPr>
            <sz val="9"/>
            <color indexed="81"/>
            <rFont val="Tahoma"/>
            <family val="2"/>
          </rPr>
          <t xml:space="preserve">
</t>
        </r>
        <r>
          <rPr>
            <sz val="12"/>
            <color indexed="81"/>
            <rFont val="Tahoma"/>
            <family val="2"/>
          </rPr>
          <t>Quarter:Qayara-Imam Garbi
Site Number: J12
Nos. Of families: 2
Return:Ibrahim Ali Hamada</t>
        </r>
      </text>
    </comment>
    <comment ref="Q12" authorId="0" shapeId="0">
      <text>
        <r>
          <rPr>
            <b/>
            <sz val="9"/>
            <color indexed="81"/>
            <rFont val="Tahoma"/>
            <family val="2"/>
          </rPr>
          <t>Author:</t>
        </r>
        <r>
          <rPr>
            <sz val="9"/>
            <color indexed="81"/>
            <rFont val="Tahoma"/>
            <family val="2"/>
          </rPr>
          <t xml:space="preserve">
</t>
        </r>
        <r>
          <rPr>
            <sz val="11"/>
            <color indexed="81"/>
            <rFont val="Tahoma"/>
            <family val="2"/>
          </rPr>
          <t>Quarter:Qayara-Imam Garbi
Site Number: J13
Nos. Of families: 3
Return:Ibrahim Jassim Awad</t>
        </r>
      </text>
    </comment>
    <comment ref="R12" authorId="0" shapeId="0">
      <text>
        <r>
          <rPr>
            <b/>
            <sz val="9"/>
            <color indexed="81"/>
            <rFont val="Tahoma"/>
            <family val="2"/>
          </rPr>
          <t>Author:</t>
        </r>
        <r>
          <rPr>
            <sz val="9"/>
            <color indexed="81"/>
            <rFont val="Tahoma"/>
            <family val="2"/>
          </rPr>
          <t xml:space="preserve">
</t>
        </r>
        <r>
          <rPr>
            <sz val="11"/>
            <color indexed="81"/>
            <rFont val="Tahoma"/>
            <family val="2"/>
          </rPr>
          <t xml:space="preserve">Quarter:Qayara-Imam Garbi 
Site Number: J14
Nos. Of families: 1
Return:Ibrahim Omar Thaef </t>
        </r>
      </text>
    </comment>
    <comment ref="S12" authorId="0" shapeId="0">
      <text>
        <r>
          <rPr>
            <b/>
            <sz val="9"/>
            <color indexed="81"/>
            <rFont val="Tahoma"/>
            <family val="2"/>
          </rPr>
          <t>Author:</t>
        </r>
        <r>
          <rPr>
            <sz val="9"/>
            <color indexed="81"/>
            <rFont val="Tahoma"/>
            <family val="2"/>
          </rPr>
          <t xml:space="preserve">
</t>
        </r>
        <r>
          <rPr>
            <sz val="12"/>
            <color indexed="81"/>
            <rFont val="Tahoma"/>
            <family val="2"/>
          </rPr>
          <t xml:space="preserve"> Quarter:Qayara Imam Garbi 
Site Number: J15
Nos. Of families:4
Return:Mohammad Salih </t>
        </r>
      </text>
    </comment>
    <comment ref="T12" authorId="0" shapeId="0">
      <text>
        <r>
          <rPr>
            <b/>
            <sz val="9"/>
            <color indexed="81"/>
            <rFont val="Tahoma"/>
            <family val="2"/>
          </rPr>
          <t>Author:</t>
        </r>
        <r>
          <rPr>
            <sz val="9"/>
            <color indexed="81"/>
            <rFont val="Tahoma"/>
            <family val="2"/>
          </rPr>
          <t xml:space="preserve">
</t>
        </r>
        <r>
          <rPr>
            <sz val="11"/>
            <color indexed="81"/>
            <rFont val="Tahoma"/>
            <family val="2"/>
          </rPr>
          <t xml:space="preserve">Quarter:Qayara-Imam Garbi
Site Number: J16
Nos. Of families:2
Return:Mutlaq Ejhad Abdullah </t>
        </r>
      </text>
    </comment>
    <comment ref="U12" authorId="0" shapeId="0">
      <text>
        <r>
          <rPr>
            <sz val="9"/>
            <color indexed="81"/>
            <rFont val="Tahoma"/>
            <family val="2"/>
          </rPr>
          <t xml:space="preserve">Author:
</t>
        </r>
        <r>
          <rPr>
            <sz val="12"/>
            <color indexed="81"/>
            <rFont val="Tahoma"/>
            <family val="2"/>
          </rPr>
          <t xml:space="preserve">Quarter:Qayara-Imam Garbi 
Site Number: J17
Nos. Of families: 3
Return:Wadha Ahmad Salih </t>
        </r>
      </text>
    </comment>
    <comment ref="V12" authorId="0" shapeId="0">
      <text>
        <r>
          <rPr>
            <sz val="9"/>
            <color indexed="81"/>
            <rFont val="Tahoma"/>
            <family val="2"/>
          </rPr>
          <t xml:space="preserve">Author:
</t>
        </r>
        <r>
          <rPr>
            <sz val="11"/>
            <color indexed="81"/>
            <rFont val="Tahoma"/>
            <family val="2"/>
          </rPr>
          <t>Quarter:Qayara-Jernaf
Site Number: J18
Nos. Of families:1
Return:Ali Hussien Abdullah</t>
        </r>
      </text>
    </comment>
    <comment ref="W12" authorId="0" shapeId="0">
      <text>
        <r>
          <rPr>
            <sz val="9"/>
            <color indexed="81"/>
            <rFont val="Tahoma"/>
            <family val="2"/>
          </rPr>
          <t xml:space="preserve">Author:
</t>
        </r>
        <r>
          <rPr>
            <sz val="12"/>
            <color indexed="81"/>
            <rFont val="Tahoma"/>
            <family val="2"/>
          </rPr>
          <t xml:space="preserve">Quarter:Qayara-Jernaf
Site Number: J19
Nos. Of families: 2
Return:Bassam Salih Hassan </t>
        </r>
      </text>
    </comment>
    <comment ref="X12" authorId="0" shapeId="0">
      <text>
        <r>
          <rPr>
            <b/>
            <sz val="9"/>
            <color indexed="81"/>
            <rFont val="Tahoma"/>
            <family val="2"/>
          </rPr>
          <t xml:space="preserve">Author:
</t>
        </r>
        <r>
          <rPr>
            <sz val="11"/>
            <color indexed="81"/>
            <rFont val="Tahoma"/>
            <family val="2"/>
          </rPr>
          <t xml:space="preserve">Quarter:Qayara-Jernaf
Site Number: J20
Nos. Of families:1
Return:Falah Salem Jazaa </t>
        </r>
      </text>
    </comment>
    <comment ref="Y12" authorId="0" shapeId="0">
      <text>
        <r>
          <rPr>
            <b/>
            <sz val="9"/>
            <color indexed="81"/>
            <rFont val="Tahoma"/>
            <family val="2"/>
          </rPr>
          <t xml:space="preserve">Author:
</t>
        </r>
        <r>
          <rPr>
            <sz val="11"/>
            <color indexed="81"/>
            <rFont val="Tahoma"/>
            <family val="2"/>
          </rPr>
          <t>Quarter:Qayara-Jernaf
Site Number: J21
Nos. Of families:3
Return:Hassan Ismail Abdullah</t>
        </r>
      </text>
    </comment>
    <comment ref="Z12" authorId="0" shapeId="0">
      <text>
        <r>
          <rPr>
            <sz val="12"/>
            <color indexed="81"/>
            <rFont val="Tahoma"/>
            <family val="2"/>
          </rPr>
          <t xml:space="preserve">Author:
Quarter:Qayara-Jernaf
Site Number: J22
Nos. Of families: 1
Return:Mahmoud Hussien Ali
</t>
        </r>
      </text>
    </comment>
    <comment ref="AA12" authorId="0" shapeId="0">
      <text>
        <r>
          <rPr>
            <sz val="14"/>
            <color indexed="81"/>
            <rFont val="Tahoma"/>
            <family val="2"/>
          </rPr>
          <t xml:space="preserve">Author:
Quarter:Qayara-Jernaf
Site Number: J23
Nos. Of families:1
Return:Mohammad Ibrahim Abid
</t>
        </r>
      </text>
    </comment>
    <comment ref="AB12" authorId="0" shapeId="0">
      <text>
        <r>
          <rPr>
            <sz val="11"/>
            <color indexed="81"/>
            <rFont val="Tahoma"/>
            <family val="2"/>
          </rPr>
          <t xml:space="preserve">
Author:
Quarter:Qayara-Jernaf
Site Number: J24
Nos. Of families: 2
Return:Naif Sabhan Hassan   </t>
        </r>
      </text>
    </comment>
    <comment ref="AC12" authorId="0" shapeId="0">
      <text>
        <r>
          <rPr>
            <b/>
            <sz val="14"/>
            <color indexed="81"/>
            <rFont val="Tahoma"/>
            <family val="2"/>
          </rPr>
          <t>Author:
Quarter:Qayara-Jernaf
Site Number: J25
Nos. Of families: 1
Return:Salih Najim Abid</t>
        </r>
      </text>
    </comment>
    <comment ref="AD12" authorId="0" shapeId="0">
      <text>
        <r>
          <rPr>
            <sz val="12"/>
            <color indexed="81"/>
            <rFont val="Tahoma"/>
            <family val="2"/>
          </rPr>
          <t xml:space="preserve">Author:
Quarter:Qayara-Jernaf
Site Number: J26
Nos. Of families: 1
Return:Salem Jazaa
</t>
        </r>
      </text>
    </comment>
    <comment ref="AE12" authorId="0" shapeId="0">
      <text>
        <r>
          <rPr>
            <sz val="9"/>
            <color indexed="81"/>
            <rFont val="Tahoma"/>
            <family val="2"/>
          </rPr>
          <t xml:space="preserve">
</t>
        </r>
        <r>
          <rPr>
            <sz val="14"/>
            <color indexed="81"/>
            <rFont val="Tahoma"/>
            <family val="2"/>
          </rPr>
          <t>Author:
Quarter:Qayara-jernaf
Site Number: J27
Nos. Of families:1
Return:Suleiman Theab Hameed</t>
        </r>
      </text>
    </comment>
    <comment ref="AF12" authorId="0" shapeId="0">
      <text>
        <r>
          <rPr>
            <sz val="14"/>
            <color indexed="81"/>
            <rFont val="Tahoma"/>
            <family val="2"/>
          </rPr>
          <t>Author:
Quarter:Qayara-Al-merer
Site Number: J28
Nos. Of families:2
Return:Abdul Kareem Hussien Ali</t>
        </r>
        <r>
          <rPr>
            <sz val="9"/>
            <color indexed="81"/>
            <rFont val="Tahoma"/>
            <family val="2"/>
          </rPr>
          <t xml:space="preserve">
</t>
        </r>
      </text>
    </comment>
    <comment ref="AG12" authorId="0" shapeId="0">
      <text>
        <r>
          <rPr>
            <sz val="9"/>
            <color indexed="81"/>
            <rFont val="Tahoma"/>
            <family val="2"/>
          </rPr>
          <t xml:space="preserve">
</t>
        </r>
        <r>
          <rPr>
            <sz val="14"/>
            <color theme="1"/>
            <rFont val="Calibri"/>
            <family val="2"/>
            <scheme val="minor"/>
          </rPr>
          <t>Author:
Quarter:Qayara/Al-merer
Site Number: J29
Nos. Of families: 1
Return:Hussien Ali Hussien</t>
        </r>
      </text>
    </comment>
    <comment ref="AH12" authorId="0" shapeId="0">
      <text>
        <r>
          <rPr>
            <sz val="14"/>
            <color indexed="81"/>
            <rFont val="Tahoma"/>
            <family val="2"/>
          </rPr>
          <t>Author:
Quarter:Qayara/Al-merer
Site Number: J30
Nos. Of families: 1
Return:Ibrahim Dakheel</t>
        </r>
        <r>
          <rPr>
            <sz val="9"/>
            <color indexed="81"/>
            <rFont val="Tahoma"/>
            <family val="2"/>
          </rPr>
          <t xml:space="preserve">
</t>
        </r>
      </text>
    </comment>
    <comment ref="AI12" authorId="0" shapeId="0">
      <text>
        <r>
          <rPr>
            <sz val="9"/>
            <color indexed="81"/>
            <rFont val="Tahoma"/>
            <family val="2"/>
          </rPr>
          <t xml:space="preserve">
</t>
        </r>
        <r>
          <rPr>
            <sz val="14"/>
            <color indexed="81"/>
            <rFont val="Tahoma"/>
            <family val="2"/>
          </rPr>
          <t>Author:
Quarter:Al-Nour
Site Number: J31
Nos. Of families: 1
Return:Mustafa Mohammad Mustafa</t>
        </r>
      </text>
    </comment>
    <comment ref="AJ12" authorId="0" shapeId="0">
      <text>
        <r>
          <rPr>
            <sz val="9"/>
            <color indexed="81"/>
            <rFont val="Tahoma"/>
            <family val="2"/>
          </rPr>
          <t xml:space="preserve">
</t>
        </r>
        <r>
          <rPr>
            <sz val="14"/>
            <color indexed="81"/>
            <rFont val="Tahoma"/>
            <family val="2"/>
          </rPr>
          <t>Author:
Quarter: Nabi Younis
Site Number: J32
Nos. Of families: 1
Returns: Sondos Jyad Hamid</t>
        </r>
      </text>
    </comment>
    <comment ref="AK12" authorId="0" shapeId="0">
      <text>
        <r>
          <rPr>
            <sz val="9"/>
            <color indexed="81"/>
            <rFont val="Tahoma"/>
            <family val="2"/>
          </rPr>
          <t xml:space="preserve">
</t>
        </r>
        <r>
          <rPr>
            <sz val="14"/>
            <color indexed="81"/>
            <rFont val="Tahoma"/>
            <family val="2"/>
          </rPr>
          <t>Author:
Quarter: Nabi Younis
Site Number: J33
Nos. Of families: 1
Returns: Aziz Allow Abbas</t>
        </r>
      </text>
    </comment>
    <comment ref="AL12" authorId="0" shapeId="0">
      <text>
        <r>
          <rPr>
            <b/>
            <sz val="9"/>
            <color indexed="81"/>
            <rFont val="Tahoma"/>
            <family val="2"/>
          </rPr>
          <t xml:space="preserve">
</t>
        </r>
        <r>
          <rPr>
            <b/>
            <sz val="14"/>
            <color indexed="81"/>
            <rFont val="Tahoma"/>
            <family val="2"/>
          </rPr>
          <t xml:space="preserve">Author:
Quarter: Nabi Younis
Site Number: J34
Nos. Of families: 1
Returns: Dhikraa Ahmed Misheal </t>
        </r>
      </text>
    </comment>
    <comment ref="AM12" authorId="0" shapeId="0">
      <text>
        <r>
          <rPr>
            <sz val="16"/>
            <color indexed="81"/>
            <rFont val="Tahoma"/>
            <family val="2"/>
          </rPr>
          <t>Author:
Quarter: Nabi Younis
Site Number: J35
Nos. Of families: 1
Returns: Entisar Yousif Ali</t>
        </r>
        <r>
          <rPr>
            <sz val="9"/>
            <color indexed="81"/>
            <rFont val="Tahoma"/>
            <family val="2"/>
          </rPr>
          <t xml:space="preserve">
</t>
        </r>
      </text>
    </comment>
    <comment ref="AN12" authorId="0" shapeId="0">
      <text>
        <r>
          <rPr>
            <b/>
            <sz val="14"/>
            <color indexed="81"/>
            <rFont val="Tahoma"/>
            <family val="2"/>
          </rPr>
          <t>Author:
Quarter: Nabi Younis
Site Number: J36
Nos. Of families: 1
Returns: Ali Hameed Salem</t>
        </r>
      </text>
    </comment>
    <comment ref="AO12" authorId="0" shapeId="0">
      <text>
        <r>
          <rPr>
            <b/>
            <sz val="14"/>
            <color indexed="81"/>
            <rFont val="Tahoma"/>
            <family val="2"/>
          </rPr>
          <t xml:space="preserve">Author:
Quarter: Nabi Younis
Site Number: J37
Nos. Of families: 1
Returns: Nashmia Ahmed Mahmoud </t>
        </r>
        <r>
          <rPr>
            <sz val="9"/>
            <color indexed="81"/>
            <rFont val="Tahoma"/>
            <family val="2"/>
          </rPr>
          <t xml:space="preserve">
</t>
        </r>
      </text>
    </comment>
    <comment ref="AP12" authorId="0" shapeId="0">
      <text>
        <r>
          <rPr>
            <b/>
            <sz val="14"/>
            <color indexed="81"/>
            <rFont val="Tahoma"/>
            <family val="2"/>
          </rPr>
          <t>Author:
Quarter: Nabi Younis
Site Number: J38
Nos. Of families: 1
Returns: Anoud Karash Suleiman</t>
        </r>
      </text>
    </comment>
    <comment ref="AQ12" authorId="0" shapeId="0">
      <text>
        <r>
          <rPr>
            <b/>
            <sz val="14"/>
            <color indexed="81"/>
            <rFont val="Tahoma"/>
            <family val="2"/>
          </rPr>
          <t>Author:
Quarter: ADAN
Site Number: JR39
Nos. Of families: 2
Returns: Firas Waeadullah Qasim</t>
        </r>
      </text>
    </comment>
    <comment ref="AR12" authorId="0" shapeId="0">
      <text>
        <r>
          <rPr>
            <b/>
            <sz val="14"/>
            <color indexed="81"/>
            <rFont val="Tahoma"/>
            <family val="2"/>
          </rPr>
          <t>Author:
Quarter: ADAN
Site Number: J40
Nos. Of families: 2
Returnee: Waad Sultan Hassan</t>
        </r>
      </text>
    </comment>
    <comment ref="AS12" authorId="0" shapeId="0">
      <text>
        <r>
          <rPr>
            <b/>
            <sz val="14"/>
            <color indexed="81"/>
            <rFont val="Tahoma"/>
            <family val="2"/>
          </rPr>
          <t>Author:
Quarter: ADAN
Site Number: J41
Nos. Of families: 3
Returnee: Ibrahim Hassan Hamid</t>
        </r>
      </text>
    </comment>
    <comment ref="AT12" authorId="0" shapeId="0">
      <text>
        <r>
          <rPr>
            <b/>
            <sz val="14"/>
            <color theme="1"/>
            <rFont val="Calibri"/>
            <family val="2"/>
            <scheme val="minor"/>
          </rPr>
          <t>Author:
Quarter: ADAN
Site Number: J42
Nos. Of families: 1
Returnees: Muayad Muwafaq Saleh</t>
        </r>
      </text>
    </comment>
    <comment ref="AU12" authorId="0" shapeId="0">
      <text>
        <r>
          <rPr>
            <b/>
            <sz val="14"/>
            <color indexed="81"/>
            <rFont val="Tahoma"/>
            <family val="2"/>
          </rPr>
          <t>Author:
Quarter: ADAN
Site Number: J43
Nos. Of families: 1
Returnees: Fayiza Hussein Hamid</t>
        </r>
      </text>
    </comment>
    <comment ref="AV12" authorId="0" shapeId="0">
      <text>
        <r>
          <rPr>
            <b/>
            <sz val="14"/>
            <color indexed="81"/>
            <rFont val="Tahoma"/>
            <family val="2"/>
          </rPr>
          <t>Author:
Quarter: ADAN
Site Number: J44
Nos. Of families: 1
Returnees: Ali Mohammed Ahmed</t>
        </r>
      </text>
    </comment>
    <comment ref="AW12" authorId="0" shapeId="0">
      <text>
        <r>
          <rPr>
            <b/>
            <sz val="14"/>
            <color indexed="81"/>
            <rFont val="Tahoma"/>
            <family val="2"/>
          </rPr>
          <t>Author:
Quarter: ADAN
Site Number: J45
Nos. Of families: 4
Returnees: Huqi Maatoog Yasin</t>
        </r>
      </text>
    </comment>
    <comment ref="AX12" authorId="0" shapeId="0">
      <text>
        <r>
          <rPr>
            <b/>
            <sz val="14"/>
            <color indexed="81"/>
            <rFont val="Tahoma"/>
            <family val="2"/>
          </rPr>
          <t>Author:
Quarter: ADAN
Site Number: J46
Nos. Of families: 1
Returnees: Ali Abd Hamoudi</t>
        </r>
      </text>
    </comment>
    <comment ref="AY12" authorId="0" shapeId="0">
      <text>
        <r>
          <rPr>
            <b/>
            <sz val="14"/>
            <color indexed="81"/>
            <rFont val="Tahoma"/>
            <family val="2"/>
          </rPr>
          <t>Author:
Quarter: ADAN
Site Number: J47
Nos. Of families: 2
Returnees: Ali Hindi Ahmed</t>
        </r>
      </text>
    </comment>
    <comment ref="AZ12" authorId="0" shapeId="0">
      <text>
        <r>
          <rPr>
            <b/>
            <sz val="14"/>
            <color indexed="81"/>
            <rFont val="Tahoma"/>
            <family val="2"/>
          </rPr>
          <t>Author:
Quarter: ADAN
Site Number: J48
Nos. Of families: 2
IDPs: Mohammed Abdel aziz Mahmoud</t>
        </r>
      </text>
    </comment>
    <comment ref="BA12" authorId="0" shapeId="0">
      <text>
        <r>
          <rPr>
            <b/>
            <sz val="14"/>
            <color indexed="81"/>
            <rFont val="Tahoma"/>
            <family val="2"/>
          </rPr>
          <t>Author:
Quarter: ADAN
Site Number: JR49
Nos. Of families: 3
IDPs: Ahmed Abdulaziz Mahmoud</t>
        </r>
      </text>
    </comment>
    <comment ref="BB12" authorId="0" shapeId="0">
      <text>
        <r>
          <rPr>
            <b/>
            <sz val="14"/>
            <color indexed="81"/>
            <rFont val="Tahoma"/>
            <family val="2"/>
          </rPr>
          <t>Author:
Quarter: ADAN
Site Number: JR50
Nos. Of families: 2
Returnees: Khawla Tahir Qadir</t>
        </r>
      </text>
    </comment>
    <comment ref="BC12" authorId="0" shapeId="0">
      <text>
        <r>
          <rPr>
            <b/>
            <sz val="14"/>
            <color indexed="81"/>
            <rFont val="Tahoma"/>
            <family val="2"/>
          </rPr>
          <t>Author:
Quarter: ADAN
Site Number: JR51
Nos. Of families: 2
Returnees: Sajida Izz al-Din Ali</t>
        </r>
      </text>
    </comment>
    <comment ref="BD12" authorId="0" shapeId="0">
      <text>
        <r>
          <rPr>
            <b/>
            <sz val="14"/>
            <color indexed="81"/>
            <rFont val="Tahoma"/>
            <family val="2"/>
          </rPr>
          <t xml:space="preserve">Author:
Quarter: ADAN
Site Number: JR52
Nos. Of families: 2
Returnees: Abd Al-Aziz Mahmoud Saleh </t>
        </r>
      </text>
    </comment>
    <comment ref="BE12" authorId="0" shapeId="0">
      <text>
        <r>
          <rPr>
            <b/>
            <sz val="14"/>
            <color indexed="81"/>
            <rFont val="Tahoma"/>
            <family val="2"/>
          </rPr>
          <t>Author:
Quarter: ADAN
Site Number: JR53
Nos. Of families: 1
Returnees: Ahmed Suleiman Mohammed</t>
        </r>
      </text>
    </comment>
    <comment ref="BF12" authorId="0" shapeId="0">
      <text>
        <r>
          <rPr>
            <b/>
            <sz val="14"/>
            <color indexed="81"/>
            <rFont val="Tahoma"/>
            <family val="2"/>
          </rPr>
          <t>Author:
Quarter: ADAN
Site Number: JR54
Nos. Of families: 1
Returnees: Wahbia Khalil Ismail</t>
        </r>
      </text>
    </comment>
    <comment ref="BG12" authorId="0" shapeId="0">
      <text>
        <r>
          <rPr>
            <b/>
            <sz val="14"/>
            <color indexed="81"/>
            <rFont val="Tahoma"/>
            <family val="2"/>
          </rPr>
          <t>Author:
Quarter: ADAN
Site Number: JR55
Nos. Of families: 1
Returnees: Abdul Razak Mohammed Younis</t>
        </r>
      </text>
    </comment>
    <comment ref="BH12" authorId="0" shapeId="0">
      <text>
        <r>
          <rPr>
            <b/>
            <sz val="14"/>
            <color indexed="81"/>
            <rFont val="Tahoma"/>
            <family val="2"/>
          </rPr>
          <t>Author:
Quarter: ADAN
Site Number: JR56
Nos. Of families: 4
Returnees: Waleed Hussein Atea</t>
        </r>
      </text>
    </comment>
    <comment ref="BI12" authorId="0" shapeId="0">
      <text>
        <r>
          <rPr>
            <b/>
            <sz val="14"/>
            <color indexed="81"/>
            <rFont val="Tahoma"/>
            <family val="2"/>
          </rPr>
          <t>Author:
Quarter: ADAN
Site Number: JR57
Nos. Of families: 1
Returnees: Duraid Mohammed Shaker</t>
        </r>
      </text>
    </comment>
    <comment ref="BJ12" authorId="0" shapeId="0">
      <text>
        <r>
          <rPr>
            <b/>
            <sz val="14"/>
            <color indexed="81"/>
            <rFont val="Tahoma"/>
            <family val="2"/>
          </rPr>
          <t>Author:
Quarter: ADAN
Site Number: JR58
Nos. Of families: 5
Returnees: Suniya Abdulla Dhahir</t>
        </r>
      </text>
    </comment>
    <comment ref="BK12" authorId="0" shapeId="0">
      <text>
        <r>
          <rPr>
            <b/>
            <sz val="14"/>
            <color theme="1"/>
            <rFont val="Cambria"/>
            <family val="1"/>
            <scheme val="major"/>
          </rPr>
          <t>Author:
Quarter: ADAN
Site Number: JR59
Nos. Of families: 1 
Returnees: Mohammed Abdulla Talab</t>
        </r>
      </text>
    </comment>
  </commentList>
</comments>
</file>

<file path=xl/sharedStrings.xml><?xml version="1.0" encoding="utf-8"?>
<sst xmlns="http://schemas.openxmlformats.org/spreadsheetml/2006/main" count="162" uniqueCount="112">
  <si>
    <t>Item</t>
  </si>
  <si>
    <t>Unit</t>
  </si>
  <si>
    <t xml:space="preserve">Total Qty </t>
  </si>
  <si>
    <t>Unit Price (USD)</t>
  </si>
  <si>
    <t>Total (USD)</t>
  </si>
  <si>
    <t xml:space="preserve"> Remarks</t>
  </si>
  <si>
    <t>A</t>
  </si>
  <si>
    <t>B</t>
  </si>
  <si>
    <t xml:space="preserve">Rehabilitation / Upgrade/ replacement Roofing </t>
  </si>
  <si>
    <t xml:space="preserve">Warehousing &amp; Transportation </t>
  </si>
  <si>
    <t xml:space="preserve">  (i) Warehousing and other logistical costs (rehab/upgrade kit). (ii)   Transportation (rehab/upgrade kit)</t>
  </si>
  <si>
    <t xml:space="preserve"> Sub Total  Warehouse &amp; Transportation Cost </t>
  </si>
  <si>
    <t xml:space="preserve"> Overall Total  Cost : </t>
  </si>
  <si>
    <t xml:space="preserve"> Install UPVC  water Tank ( 1000 liters ) </t>
  </si>
  <si>
    <t xml:space="preserve">Rehabilitation : Waste Water Sanitation system  and  Repair and Reconstruction new Septic  Tank ( if necessary) </t>
  </si>
  <si>
    <t xml:space="preserve">A </t>
  </si>
  <si>
    <t>Nos</t>
  </si>
  <si>
    <t xml:space="preserve">Rehabiliation / replacement / Doors and Windows  </t>
  </si>
  <si>
    <t>C</t>
  </si>
  <si>
    <t xml:space="preserve">Rehabilitation Concrete Floor </t>
  </si>
  <si>
    <t>أعادة تأهيل الارضية الخرسانية:</t>
  </si>
  <si>
    <t>Conduct initial inspection of damaged floor areas . Site preparation to replace damage floor, Compaction, supply necessary equipments ,Sub base, cement, sand, gravel ,crushed stone, Concrete mix with compressive strength 15 MPA .Floor thickness not less than 10 cm . perform curing minimum 7 days according to IGTS technical specification and instruction of site Engineer .</t>
  </si>
  <si>
    <t>فحص الارضيات المتضرره. تهيئة الموقع لاستبدال الارضيات المتضرره,والحدل, تجهيز المعدات اللازمه, الاسمنت , الر مل, الحصى, الحجر المكسر,  خلطه خرسانيه بمقاومة انضغاط 15 MPA . سمك الارضيه يجب ان لا يقل عن 10 سم. انضاج الكونكريت لمدة 7 ايام وفقا لمواصفات IGTS وحسب توجيهات مهندس الموقع.</t>
  </si>
  <si>
    <t>Supply and install good quality electrical cabling  2x1.5mm under plaster and as instructed by the site engineer. With all necessary fittings and  fixtures type Turky (Berly).</t>
  </si>
  <si>
    <t>Supply and install good quality electrical cabling 2x2.5mm under plaster and as instructed by the site engineer. With all necessary fittings and  fixtures type Turky (Berly)..</t>
  </si>
  <si>
    <t xml:space="preserve">Supply and install with all the required works, accessories  as instructed by the site engineer                                                                                                                                                                 40 /80 W bulb screw type complete with holder type Emaraties., </t>
  </si>
  <si>
    <t xml:space="preserve">تجهيز وتركيب مع جميع الاعمال الضروريه والتسليك الكهربائي  والملحقات وحسب توجيهات مهندس الموقع                                                                                                                                                                                                                                                 مصباح  40 / 80 واط نوع برغي كامل مع الهولدر والاسلاك الكهربائيه والسويج.                     </t>
  </si>
  <si>
    <t>D</t>
  </si>
  <si>
    <t>Plug switch 13 Amp with wiring and any other related work type Emaraties.</t>
  </si>
  <si>
    <t xml:space="preserve">  مأخذ (بلك سويج) 13 امبير مع الاسلاك الكهربائيه و جميع الاعمال الضروريه المتعلقه نوع اماراتي.</t>
  </si>
  <si>
    <t>E</t>
  </si>
  <si>
    <t>Supply and install plastic distribution board box with main switch and 4 circuit breakers (20 Amp) as instructed by the site engineer. The work will include all the required wiring and accessories to connect the board to the power distribution system.</t>
  </si>
  <si>
    <t xml:space="preserve">تجهيز وتركيب صندوق لوحة توزيع كهربائي بلاستيكي مع سويج رئيسي وقواطع دورة (20 امبير) عدد (4) وحسب توجيهات المهندس المشرف. يتضمن العمل جميع الاعمال الضرورية من تسليك وملحقات لربط لوحة التوزيع بشبكة التوزيع الكهربائية. </t>
  </si>
  <si>
    <t>F</t>
  </si>
  <si>
    <t xml:space="preserve">Rehabilitation : Repair walls, Fencing, Internal Partition and Painting </t>
  </si>
  <si>
    <t>اعادة تأهيل الجدران / القواطع/السياج/الصبغ</t>
  </si>
  <si>
    <t>Supplying materials &amp; Building 20cm thick bearing walls with solid concrete block (40*20*15)cm  using cement mortar with (1:3) mix as instructed by the site engineer.</t>
  </si>
  <si>
    <t>تجهيز مواد وتنفيذ الجدران الحاملة بسمك 20 سم وباستعمال البلوك الكونكريتي الغير مجوف  (15 * 20 * 40) سم  وياستعمال مونة السمنت بنسبة خلط ( 1:3 ) وحسب توجيهات المهندس المشرف.</t>
  </si>
  <si>
    <t>Supplying materials &amp; Building  for parapet (40*20*10)cm using cement mortar with (1:3) mix as instructed by the site engineer.</t>
  </si>
  <si>
    <t>تجهيز مواد وتنفيذ الجدران للستارة (10 * 20 * 40) سم  وياستعمال مونة السمنت بنسبة خلط ( 1:3 ) وحسب توجيهات المهندس المشرف.</t>
  </si>
  <si>
    <t>Supply materials &amp; execute Painting Emulsion the internal walls &amp; ceiling with 2 layers as instructed by the site engineer.</t>
  </si>
  <si>
    <t xml:space="preserve">تجهيز مواد وتنفيذ  الصبغ المستحلب لجميع الجدران والسقوف الداخلية   بطبقتين وحسب توجيهات المهندس المشرف. </t>
  </si>
  <si>
    <t>Supply materials &amp; execute Painting Oil the internal walls &amp; ceiling with 2 layers as instructed by the site engineer.</t>
  </si>
  <si>
    <t xml:space="preserve">تجهيز مواد وتنفيذ  الصبغ الزيتي لجميع الجدران والسقوف الداخلية   بطبقتين وحسب توجيهات المهندس المشرف. </t>
  </si>
  <si>
    <t xml:space="preserve"> Supply &amp; execute cement plastering with (1:3) mix, for exernal wall  as instructed by the site engineer.</t>
  </si>
  <si>
    <t xml:space="preserve"> تجهيز مواد وتنفيذ اللبخ الصقيل  بالسمنت بنسبة خلط (1:3) لأسطح الجدران الخارجية وحسب توجيهات المهندس المشرف.</t>
  </si>
  <si>
    <t>Supply &amp; execute Gypsum plastering for internal walls  as instructed by the site engineer.</t>
  </si>
  <si>
    <t>تجهيز مواد وتنفيذ البياض لأسطح الجدران الداخلية وحسب توجيهات المهندس المشرف.</t>
  </si>
  <si>
    <t>G</t>
  </si>
  <si>
    <t>Rehabilitation block walls from inside by filling joint between concrete block by cement mortar (1:3)mix.</t>
  </si>
  <si>
    <t>اعادة تأهيل جدران البلوك من الداخل بواسطة ملئ الفراغات بين المفاصل بواسطة مونة السمنت وخلطة (1:3)</t>
  </si>
  <si>
    <t>Rehabilitation: Repair and Install water network plumbing  network for Kitchen ,Toilets and Bathroom                                                                                    (price should include checking damaged plumbing pipes and removing ,dispose  any debris to approved  outside dumping site)</t>
  </si>
  <si>
    <t>اعادة تأهيل , تصليح وتركيب شبكة توزيع مياه للمطبخ والمرافق الصحيه والحمامات. (السعر سيشمل فحص انابيب توزيع المياه المتضرره , التخلص من الانقاض الى موقع تجميع نفايات تمت الموافقه عليه)</t>
  </si>
  <si>
    <t>Supply and install water network piping with 3/4 "  UPVC water quality standard type materials turky type with all fittings. The work will include replacing all damaged water plumbing water network system inside and outside areas of the building completed and connected  to water tank outside the facility. this item includes testing the water quality if it is well treated or contaminated from the main source families get water from.</t>
  </si>
  <si>
    <t xml:space="preserve">تجهيز وتركيب انابيب توزيع مياه بقياسات- 3/4'' من نوع UPVC وبمواصفات قياسيه نوعية تركي مع جميع الملحقات. يشمل العمل استبدال جميع انابيب توزيع المياه المتضرره داخل وخارج البنايه والربط مع خزانات المياه,شمل هذه الفقرة اختبار نوعية الماء  من حيث اذا كانت معالجة او ملوثة من المصدر الرئيسي الذي يحصل منه العوائل على الماء. </t>
  </si>
  <si>
    <t xml:space="preserve"> Install and connect porcelin wash basin   60x60cm, turky type with self-contained overflow, mixer, steel grill, high pressure connection steel hose, chromium plated stop valves, flexible hose dia. 40mm, floor drain and complete with supporting brackets, properly fastened with screws, nuts and washers.The work will include all the required plumbing works, accessories, fittings and connections to the water and sanitation systems  as instructed by the site engineer.  </t>
  </si>
  <si>
    <t xml:space="preserve">  ,تنصيب وتوصيل حوض غسيل بورسلين  ابعاده 60*60 سم نوع تركي مع قطع ذاتي للفيضان, خلاط, مع ضغط عالي وصمام كروم  متصل بمخروط معدني قطر 40 ملم مع مصفى ارضي واكمالها مع الاقواس الساندة  ومثبتة جيدا مع مسامير وصامولات وحلقات. حسب توجيهات مهندس الموقع. مع كل ما يتطلبه العمل من انابيب, اعمال سباكه وملحقات مع الربط بشبكة توزيع المياه ومنظومة الصرف الصحي.</t>
  </si>
  <si>
    <t xml:space="preserve">Supply and install Aluminium Kitchen sinks ( 100cm x50cm) with mixer with suitable stand angel 2" with paint by unti rust, with self-contained overflow, mixer, steel grill, high pressure connection steel hose, chromium plated stop valves, flexible hose dia. 40mm, floor drain The work will include all the required plumbing works, accessories, fittings and connections to the water and sanitation systems  as instructed by the site engineer.  </t>
  </si>
  <si>
    <t xml:space="preserve">تجهيز وتركيب سنك مطبخ (50 سم * 100 سم) وخلاط مع قاعدة مناسبة من حديد زاوية 2 " مع صبغ مضاد للصداء. مع قطع ذاتي للفيضان, خلاط, مع ضغط عالي متصل بمخروط معدني قطر 40 ملم مع مصفى ارضي  حسب توجيهات مهندس الموقع. مع كل ما يتطلبه العمل من انابيب, اعمال سباكه وملحقات مع الربط بشبكة توزيع المياه ومنظومة الصرف الصحي.. </t>
  </si>
  <si>
    <t>اعادة تأهيل نظام الصرف الصحي. تصليح او بناء خزان تعفين جديد</t>
  </si>
  <si>
    <t>Price include checking all damaged sanitation sewer piping ( black and grey water system) inside and outside building including manholes to  septic tanks. Repalce with  required sanitation UPVC sewer pipes grade  4"dia Egypt type and necessary fittings and related works, Work according to the instruction of site engineering. Install any pipes connection ( hot and cold )  to bath  and toilets and wash basin . inspect / repair outlet connected to gully trap, sewage pipes connected to  clean outs , manhole and to septic tank.  remove old and install new FRP / PVC type pre approved septic tank</t>
  </si>
  <si>
    <t>يشمل العمل فحص جميع انابيب الصرف الصحي المتضرره (منظومة صرف المياه السوداء والرماديه) داخل وخارج البنايه بضمنها المنهولات الى حوض التعفين. استبدال الانابيب المتضرره بانابيب صرف صحي نوع UPVC thickness 5mm بقطر 4'' نوع مصري مع كل ما يتطلبه العمل من توصيلات وملحقات واعمال ذات صله وحسب توجيهات مهندس الموقع. ربط جميع الانابيب للحمامات ومرافق الصرف الصحي  والمغاسل. فحص وتصليح الكليات وفتحات التنظيف</t>
  </si>
  <si>
    <t>Supply / install CMU wall Septic tank with internal diemensions 2 x 1.7m &amp; 1.5m depth  the roof should be 15 cm RC concerte slab with 12mm Reinforcement bars, filling joint between concrete block by cement mortar with opening cover by iron. The Septic tank is provided with Ventilation pipe is provided with a 2 " galvanized steel Ventilation VTR pipe extended above 2 meters, the bottom floor of tank must be 10cm thick. concrete floor reinforced by BRC 15*15 cm and thick. 6mm. as instructed by site engineers.</t>
  </si>
  <si>
    <t xml:space="preserve">حوض تعفين  (سبتك تانك)  بأبعاد داخلية صافية ( 1.70 م * 2 م )  وبعمق داخلي 1.5 م ، حيث يتكون من جدران من البلوك الكوتكريتي مع سقف كونكريتي سمك 15 سم ومسلح بحديد تسليح قطر 12 ملم وملئ الفراغات بين المفاصل بواسطة مونة السمنت  مع جعل فتحة فحص مغطاء بغطاء مانهول من حديد الأهين . تجهيز انبوب التنفيس حديدي مغلون قطر 2" بارتفاع 2م ، على ان تكون القاعدة الكونكريتية 10 سم ومسلحة بمشبك حديدي بي ار سي بابعاد 15*15 سم وسمك 6 ملم وبموجب المخططات التفصيلية وحسب تعليمات المهندس المشرف . </t>
  </si>
  <si>
    <t>تركيب ونصب خزان ماء نوع UPVC حجم (1000 لتر)</t>
  </si>
  <si>
    <t>اعادة تأهيل / استبدال / ابواب وشبابيك</t>
  </si>
  <si>
    <t>Replace / Install new steel, wood, PVC doors and windows turky type as instructed by the site engineer. The work will include all the required frames , opening in windows for air cooler, glass for windows and doors, key locks, handles, latches, hinges, paint and proper repairing and finishing around the doors' and windows' frames with cement / gypsum as required and instructed by the site engineer.</t>
  </si>
  <si>
    <t>استبدال او تركيب ابواب وشبابيك   PVC نوع تركي حسب توجيهات مهندس الموقع مع كل ما يتطلبه العمل من اطارات (فريمات) وتحتوي الشبابيك على فتحات لمبردة الهواء  وزجاج للشبابيك والابواب واقفال وكيلونات وملحقات , مع تصليح وانهاء الجدران حول اطارات الابواب والشبابيك بواسطة اللبخ او البياض وحسب توجيهات مهندس الموقع.</t>
  </si>
  <si>
    <t>Replace / Install new steel doors and windows . The work will include all the required painted frames , opening in windows for air cooler, glass for windows and doors, key locks, handles, latches, hinges, paint and proper repairing and finishing around the doors' and windows' frames with cement / gypsum as required.  install fly screen for windows  openings as instructed by the site engineer.</t>
  </si>
  <si>
    <t>استبدال او تركيب ابواب وشبابيك حديد  مع كل ما يتطلبه العمل من اطارات (فريمات) مصبوغة وتحتوي الشبابيك على فتحات لمبردة الهواء  وزجاج للشبابيك والابواب واقفال وكيلونات وملحقات وصبغ, مع تصليح وانهاء الجدران حول اطارات الابواب والشبابيك بواسطة اللبخ او البياض .تجهيز و تركيب مانع ذباب لفتحات الشبابيك . وحسب توجيهات مهندس الموقع.</t>
  </si>
  <si>
    <t>Replace / Install new  wood,  turky type as instructed by the site engineer. The work will include all the required frames , opening in windows for air cooler, glass for windows and doors, key locks, handles, latches, hinges, paint and proper repairing and finishing around the doors' and windows' frames with cement / gypsum as required.  install fly screen for windows  openings as instructed by the site engineer.</t>
  </si>
  <si>
    <t>استبدال او تركيب ابواب وشبابيك  خشب نوع تركي حسب توجيهات مهندس الموقع مع كل ما يتطلبه العمل من اطارات (فريمات)  وتحتوي الشبابيك على فتحات لمبردة الهواء  وزجاج للشبابيك والابواب واقفال وكيلونات وملحقات وصبغ, مع تصليح وانهاء الجدران حول اطارات الابواب والشبابيك بواسطة اللبخ او البياض .تجهيز و تركيب مانع ذباب لفتحات الشبابيك . وحسب توجيهات مهندس الموقع.</t>
  </si>
  <si>
    <t>Install new / replace damaged  glass for windows / doors  with thickness 6 mm according to the instructions of the site engineer.</t>
  </si>
  <si>
    <t>استبدال او تركيب زجاج جديد للشبابيك والابواب مع سمك 6mm وحسب توجيهات مهندس الموقع.</t>
  </si>
  <si>
    <t>اعادة تأهيل /استبدال السقوف</t>
  </si>
  <si>
    <t>supply and istall sandwich panel for the roofs, fixed on steel frame and provide cantliver of 15cm from all sides and or shall be structural frame(rectangular steel hollow pipe 2cm*8cm*2mm) on welded plate top wall with one cross in the center for both direction 4cm*8cmz ,1.8mm thickness with 1.5 m distance between sections for roofs and extended with sandwich panel 5cm thickness turkish type include paint all the frame with anti-rust paint and two layer of synthetic paint.  . Replace / install new Sandwich panels roofing with all the required steel frames, concrete blocks works to get the required slope if required, proper treatment for any gaps between the roofs and the walls with cement / Gypsum plastering, Proper flashing with aluminum or PVC angles if the walls are of sandwich panels, removing the existing damaged roofs if exist, restoring any existing lights, ceiling fans, on roof tanks and pipings to the new roofs after the installation With all the related works and accessories and as instructed by the site engineer.</t>
  </si>
  <si>
    <t xml:space="preserve">عادة تأهيل وإصلاح السقف لمنع تسرب مياه الامطار . توفير هيكل داعم من الحديد للسقف ضد الرياح العاتية والامطار. توفير (دعامة بارزه) سمك 15cm لجميع الجهات او  يكون الاطار الهيكلي مصنوع من  ( اعمدة حديد مجوف صلب مستطيل شكل حجم  2cm x8cm x 2mm ) على لوحة ملحومة في اعلى الجدار مع واحدة عرضية في وسط لكلا الاتجاه حجم  4cmX8cm، سمك 1.8MM للسقف مع مسافة 1.5 متر بين المقاطع ومغطاة بألواح من سندويج بنل بسمك 5 سم نوع تركي   و كذالك يشمل العمل طلاء جميع الإطارات  بطلاء مضاد للصدأ مع طبقتين من الطلاء  العام (الخارجي) ..    استبدال او تركيب سقوف جديده من مادة الالواح العازله (سندويج بانل) مع جميع ما يتطلبه العمل من اطارات حديديه (فريمات)  واعمال بلوك الجدران للحصول على الميلان المطلوب ومعالجة اي فتحات بين السقوف والجدران باللبخ بالاسمنت او الجص, معالجة التقاء السقوف مع جدران الالواح العازلة (سندويج بانل) بواسطة زوايا المنيوم او PVC ,ازالة السقوف المتضرره في حالة وجودها, اعادة تركيب الانارة والمراوح السقفيه وخزانات المياه والانابيب على السقوف في حالة وجودها مع جميع الملحقات والاعمال ذات الصله وحسب توجيهات المهندس المشرف. </t>
  </si>
  <si>
    <t>Supply &amp; execute 15 cm thk Reinforced concrete roof slab  with 2 net of steel reinforcement 12 cm Dia. @ 24 cm with 2 direction and (30 MPa)and mix ( 1:2:4) as instructed by the site engineer.</t>
  </si>
  <si>
    <t>تجهيز مواد وتنفيذ صبة السقف الكونكريتية المسلحة بسمك 15 سم وشبكتين من حديد التسليح  قطر 12 سم لكل 24 سم وباتجاهين وباستعمال بنسبة خلط 1:2:4 وبقوة تحمل 30 ميكاباسكال وحسب توجيهات المهندس المشرف</t>
  </si>
  <si>
    <t xml:space="preserve">Rehabilitation / Replacment Toilet ( WC ) &amp; Bath </t>
  </si>
  <si>
    <t>اعادة تأهيل / استبدال المرافق الصحيه والحمامات</t>
  </si>
  <si>
    <r>
      <t xml:space="preserve">دش وخلاط : </t>
    </r>
    <r>
      <rPr>
        <sz val="12"/>
        <color theme="1"/>
        <rFont val="Calibri"/>
        <family val="2"/>
        <scheme val="minor"/>
      </rPr>
      <t xml:space="preserve">تجهيز مواد وتنصيب نوع تركي متضمن العمل جميع الملحقات اللازمة لأتمام العمل وحسب توجيهات المهندس المشرف. </t>
    </r>
  </si>
  <si>
    <r>
      <rPr>
        <b/>
        <sz val="12"/>
        <color theme="1"/>
        <rFont val="Calibri"/>
        <family val="2"/>
        <scheme val="minor"/>
      </rPr>
      <t>التواليت الشرقي :</t>
    </r>
    <r>
      <rPr>
        <sz val="12"/>
        <color theme="1"/>
        <rFont val="Calibri"/>
        <family val="2"/>
        <scheme val="minor"/>
      </rPr>
      <t xml:space="preserve"> تجهيز مواد ونصب تواليت شرقي نوع سيرميك تركي مع السيفون والحنفية الكروم المعدنية والصوندة الكروم المعدنية ويتضمن العمل جميع الملحقات اللازمة لأتمام العمل وحسب توجيهات المهندس المشرف. </t>
    </r>
  </si>
  <si>
    <r>
      <t xml:space="preserve">خلاط للتواليت:  </t>
    </r>
    <r>
      <rPr>
        <sz val="12"/>
        <color theme="1"/>
        <rFont val="Calibri"/>
        <family val="2"/>
        <scheme val="minor"/>
      </rPr>
      <t xml:space="preserve">تجهيز مواد وتنصيب نوع نركي متضمن العمل جميع الملحقات اللازمة لأتمام العمل وحسب توجيهات المهندس المشرف. </t>
    </r>
  </si>
  <si>
    <t>No</t>
  </si>
  <si>
    <t xml:space="preserve">                                              </t>
  </si>
  <si>
    <t>BILL OF QUANTITY</t>
  </si>
  <si>
    <t>M2</t>
  </si>
  <si>
    <t>M.L</t>
  </si>
  <si>
    <t>Point</t>
  </si>
  <si>
    <t>M3</t>
  </si>
  <si>
    <r>
      <t xml:space="preserve">Electrical : Repair , Replace  and upgrade                                                                  </t>
    </r>
    <r>
      <rPr>
        <b/>
        <sz val="12"/>
        <color indexed="10"/>
        <rFont val="Times New Roman"/>
        <family val="1"/>
      </rPr>
      <t>(Price should be  for each points included electrical wiring,</t>
    </r>
  </si>
  <si>
    <r>
      <t xml:space="preserve">الكهرباء : تصليح , تبديل واعادة تأهيل </t>
    </r>
    <r>
      <rPr>
        <b/>
        <sz val="12"/>
        <color indexed="10"/>
        <rFont val="Calibri"/>
        <family val="2"/>
      </rPr>
      <t xml:space="preserve">(السعر يكون لكل نقطه شاملا اعمال التسليك, </t>
    </r>
  </si>
  <si>
    <t>Project/Job Title: Japan Funded Shelter / WASH Rehabilitation Project</t>
  </si>
  <si>
    <t>Location:  Ninawa</t>
  </si>
  <si>
    <t>تجهيز وتثبيت اسلاك كهربائيه 2*1.5 ملم تحت اللبخ او البياض او حسب توجيهات المهندس المشرف. مع جميع الملحقات الضروريه.بحيث تكون النوعية تركي(بيرلي)</t>
  </si>
  <si>
    <t>تجهيز وتثبيت اسلاك كهربائيه 2*2.5 ملم تحت اللبخ او البياض او حسب توجيهات المهندس المشرف. مع جميع الملحقات الضروريه.بحيث تكون النوعية تركي(بيرلي)</t>
  </si>
  <si>
    <t>Supply, install and test water Heater 160 ltr. With all accessories as  pipes + pionts + valves with good quality Heater 3000W and  thermostat and required pluming works.</t>
  </si>
  <si>
    <t xml:space="preserve">تجهيز وتركيب وفحص سخان ماء 160 لتر مع جميع الملحقات من  النقاط الكهريائية ,والصمامات مع هيتر نوعية جيدة 3000 واط  , مع منظم حرارة وجميع اعمال السباكة المطلوبة. </t>
  </si>
  <si>
    <t xml:space="preserve">Replace old and supply / install with material and labour  new UPVC quality platic  water tank (1000 liter)  installed on  exisitng bathroom or WC  roof elevated to 2-3 meter above ground with all neceesary plumbing related connections, fittings, and accessories.  </t>
  </si>
  <si>
    <t xml:space="preserve">استبدال او تجهيز وتركيب خزان ماء بلاستيكي (1000 لتر)  فوق السقف بارتفاع 2 الى 3 متر فوق سطح الارض مع اعمال السباكة الضرورية ذات الصلة وما يتطلبة العمل من ملحقات.  </t>
  </si>
  <si>
    <r>
      <t xml:space="preserve">Shower with Mixer: </t>
    </r>
    <r>
      <rPr>
        <sz val="12"/>
        <rFont val="Times New Roman"/>
        <family val="1"/>
      </rPr>
      <t>Supply of materials, installation turky type, including all connections, fittings seals with all related works as instructed by the site engineer..</t>
    </r>
  </si>
  <si>
    <r>
      <rPr>
        <b/>
        <sz val="12"/>
        <color theme="1"/>
        <rFont val="Times New Roman"/>
        <family val="1"/>
      </rPr>
      <t>Estern toilet:</t>
    </r>
    <r>
      <rPr>
        <sz val="12"/>
        <color theme="1"/>
        <rFont val="Times New Roman"/>
        <family val="1"/>
      </rPr>
      <t xml:space="preserve"> Supply &amp; execute Eastern toilet , Ceramic type turky + Flush tank + tap and Hose Supply of materials, installation, including all connections, fittings seals with all related works as instructed by the site engineer..</t>
    </r>
  </si>
  <si>
    <r>
      <t xml:space="preserve">Mixer for toilet: </t>
    </r>
    <r>
      <rPr>
        <sz val="12"/>
        <color theme="1"/>
        <rFont val="Times New Roman"/>
        <family val="1"/>
      </rPr>
      <t>Supply of materials, installation turky type, including all connections, fittings seals with all related works as instructed by the site engineer..</t>
    </r>
  </si>
  <si>
    <r>
      <rPr>
        <sz val="12"/>
        <color rgb="FFFF0000"/>
        <rFont val="Times New Roman"/>
        <family val="1"/>
      </rPr>
      <t>New WC</t>
    </r>
    <r>
      <rPr>
        <sz val="12"/>
        <color theme="1"/>
        <rFont val="Times New Roman"/>
        <family val="1"/>
      </rPr>
      <t xml:space="preserve">  : Supply and install new (1 m * 1 m) WC by a steel frame (2"*2") then coevr with good quality  PVC   with door and PVC window,with good quality eastern seat. The work will include all the required  flush tanksconnecting to the water and sanitation systems with all related  fitting and fixtures as instructed by the site engineer.                                                                                                                 </t>
    </r>
  </si>
  <si>
    <r>
      <rPr>
        <b/>
        <sz val="12"/>
        <color theme="1"/>
        <rFont val="Calibri"/>
        <family val="2"/>
        <scheme val="minor"/>
      </rPr>
      <t xml:space="preserve">مرافق صحيه جديده </t>
    </r>
    <r>
      <rPr>
        <sz val="12"/>
        <color theme="1"/>
        <rFont val="Calibri"/>
        <family val="2"/>
        <scheme val="minor"/>
      </rPr>
      <t xml:space="preserve">: تجهيز وتركيب مرافق صحيه جديده بابعاد (1 متر * 1 متر) بتجهيز هيكل  حديدي (2"*2") وثم يغلف بألواح الPVC مع عمل باب وشباك PVC  مع قاعده بورسلين نوعيه جيده مع كل ما يتطلبه العمل  وخزان تنظيف (سيفون) والربط بمنظومة توزيع المياه ومنظومة الصرف الصحي مع كل ما يتطلبه العمل من توصيلات وملحقات واية اعمال اخرى ذات صله وحسب توجيهات المهندس المشرف.                                                                                                                                                                                  </t>
    </r>
  </si>
  <si>
    <t>lumpsum</t>
  </si>
  <si>
    <t>Clear Site</t>
  </si>
  <si>
    <t>تنظيف الموقع</t>
  </si>
  <si>
    <t>Clear the compound of all unsed materials and debris. Including transport to a discharge area in coordination with municipality.</t>
  </si>
  <si>
    <t xml:space="preserve">تنظيف المكان من المواد الغير مستخدمة والحطام. ويشمل النقل الى مناطق التفريغ بالتنسيق مع البلدية لتحديد مكان جمع الانقاض </t>
  </si>
  <si>
    <r>
      <t xml:space="preserve">Estimated Project Duration: </t>
    </r>
    <r>
      <rPr>
        <b/>
        <sz val="12"/>
        <color indexed="10"/>
        <rFont val="Times New Roman"/>
        <family val="1"/>
      </rPr>
      <t xml:space="preserve">  three months and 2 weeks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</si>
</sst>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1"/>
      <name val="Calibri"/>
      <family val="2"/>
    </font>
    <font>
      <sz val="11"/>
      <color indexed="10"/>
      <name val="Calibri"/>
      <family val="2"/>
    </font>
    <font>
      <b/>
      <sz val="14"/>
      <color theme="1"/>
      <name val="Calibri"/>
      <family val="2"/>
      <scheme val="minor"/>
    </font>
    <font>
      <b/>
      <sz val="14"/>
      <name val="Calibri"/>
      <family val="2"/>
      <scheme val="minor"/>
    </font>
    <font>
      <sz val="12"/>
      <color theme="1"/>
      <name val="Calibri"/>
      <family val="2"/>
      <scheme val="minor"/>
    </font>
    <font>
      <b/>
      <sz val="14"/>
      <name val="Arial"/>
      <family val="2"/>
    </font>
    <font>
      <b/>
      <sz val="12"/>
      <color theme="1"/>
      <name val="Calibri"/>
      <family val="2"/>
      <scheme val="minor"/>
    </font>
    <font>
      <sz val="11"/>
      <name val="Arial"/>
      <family val="2"/>
    </font>
    <font>
      <sz val="9"/>
      <color indexed="81"/>
      <name val="Tahoma"/>
      <family val="2"/>
    </font>
    <font>
      <b/>
      <sz val="9"/>
      <color indexed="81"/>
      <name val="Tahoma"/>
      <family val="2"/>
    </font>
    <font>
      <sz val="12"/>
      <color theme="1"/>
      <name val="Times New Roman"/>
      <family val="1"/>
    </font>
    <font>
      <b/>
      <sz val="12"/>
      <color theme="1"/>
      <name val="Times New Roman"/>
      <family val="1"/>
    </font>
    <font>
      <b/>
      <sz val="12"/>
      <name val="Times New Roman"/>
      <family val="1"/>
    </font>
    <font>
      <b/>
      <sz val="12"/>
      <color indexed="10"/>
      <name val="Times New Roman"/>
      <family val="1"/>
    </font>
    <font>
      <b/>
      <sz val="12"/>
      <color indexed="10"/>
      <name val="Calibri"/>
      <family val="2"/>
    </font>
    <font>
      <sz val="14"/>
      <color indexed="81"/>
      <name val="Tahoma"/>
      <family val="2"/>
    </font>
    <font>
      <sz val="12"/>
      <color indexed="81"/>
      <name val="Tahoma"/>
      <family val="2"/>
    </font>
    <font>
      <sz val="11"/>
      <color indexed="81"/>
      <name val="Tahoma"/>
      <family val="2"/>
    </font>
    <font>
      <b/>
      <sz val="14"/>
      <color indexed="81"/>
      <name val="Tahoma"/>
      <family val="2"/>
    </font>
    <font>
      <b/>
      <sz val="11"/>
      <name val="Calibri"/>
      <family val="2"/>
      <scheme val="minor"/>
    </font>
    <font>
      <b/>
      <sz val="11"/>
      <name val="Arial"/>
      <family val="2"/>
    </font>
    <font>
      <b/>
      <sz val="12"/>
      <name val="Arial"/>
      <family val="2"/>
    </font>
    <font>
      <sz val="12"/>
      <name val="Times New Roman"/>
      <family val="1"/>
    </font>
    <font>
      <sz val="12"/>
      <name val="Arial"/>
      <family val="2"/>
    </font>
    <font>
      <sz val="12"/>
      <color rgb="FFFF0000"/>
      <name val="Times New Roman"/>
      <family val="1"/>
    </font>
    <font>
      <sz val="14"/>
      <color theme="1"/>
      <name val="Calibri"/>
      <family val="2"/>
      <scheme val="minor"/>
    </font>
    <font>
      <sz val="16"/>
      <color indexed="81"/>
      <name val="Tahoma"/>
      <family val="2"/>
    </font>
    <font>
      <b/>
      <sz val="12"/>
      <color indexed="81"/>
      <name val="Tahoma"/>
      <family val="2"/>
    </font>
    <font>
      <sz val="10"/>
      <name val="Arial"/>
      <family val="2"/>
    </font>
    <font>
      <sz val="14"/>
      <name val="Arial"/>
      <family val="2"/>
    </font>
    <font>
      <b/>
      <sz val="14"/>
      <color theme="1"/>
      <name val="Cambria"/>
      <family val="1"/>
      <scheme val="maj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160">
    <xf numFmtId="0" fontId="0" fillId="0" borderId="0" xfId="0"/>
    <xf numFmtId="0" fontId="3" fillId="2" borderId="0" xfId="0" applyFont="1" applyFill="1" applyAlignment="1">
      <alignment horizontal="left"/>
    </xf>
    <xf numFmtId="0" fontId="3" fillId="2" borderId="0" xfId="0" applyFont="1" applyFill="1" applyAlignment="1">
      <alignment horizontal="center"/>
    </xf>
    <xf numFmtId="43" fontId="4" fillId="2" borderId="0" xfId="1" applyFont="1" applyFill="1" applyAlignment="1">
      <alignment horizontal="left"/>
    </xf>
    <xf numFmtId="0" fontId="3" fillId="2" borderId="0" xfId="0" applyFont="1" applyFill="1"/>
    <xf numFmtId="0" fontId="4" fillId="2" borderId="0" xfId="0" applyFont="1" applyFill="1" applyAlignment="1">
      <alignment horizontal="center"/>
    </xf>
    <xf numFmtId="0" fontId="4" fillId="2" borderId="1" xfId="0" applyFont="1" applyFill="1" applyBorder="1" applyAlignment="1">
      <alignment horizontal="left" wrapText="1"/>
    </xf>
    <xf numFmtId="0" fontId="4" fillId="2" borderId="3" xfId="0" applyFont="1" applyFill="1" applyBorder="1" applyAlignment="1">
      <alignment horizontal="left"/>
    </xf>
    <xf numFmtId="49" fontId="5" fillId="2" borderId="4" xfId="0" applyNumberFormat="1"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43" fontId="4" fillId="2" borderId="5" xfId="1" applyFont="1" applyFill="1" applyBorder="1" applyAlignment="1">
      <alignment horizontal="left"/>
    </xf>
    <xf numFmtId="0" fontId="4" fillId="2" borderId="6" xfId="0" applyFont="1" applyFill="1" applyBorder="1" applyAlignment="1">
      <alignment horizontal="left"/>
    </xf>
    <xf numFmtId="0" fontId="4" fillId="2" borderId="7" xfId="0" applyFont="1" applyFill="1" applyBorder="1" applyAlignment="1">
      <alignment horizontal="left"/>
    </xf>
    <xf numFmtId="49" fontId="3" fillId="2" borderId="8" xfId="0" applyNumberFormat="1" applyFont="1" applyFill="1" applyBorder="1" applyAlignment="1">
      <alignment horizontal="left"/>
    </xf>
    <xf numFmtId="0" fontId="4" fillId="2" borderId="9" xfId="0" applyFont="1" applyFill="1" applyBorder="1" applyAlignment="1">
      <alignment horizontal="left"/>
    </xf>
    <xf numFmtId="0" fontId="4" fillId="2" borderId="10" xfId="0" applyFont="1" applyFill="1" applyBorder="1" applyAlignment="1">
      <alignment horizontal="left"/>
    </xf>
    <xf numFmtId="43" fontId="4" fillId="2" borderId="11" xfId="1" applyFont="1" applyFill="1" applyBorder="1" applyAlignment="1">
      <alignment horizontal="left"/>
    </xf>
    <xf numFmtId="49" fontId="4" fillId="2" borderId="13" xfId="0" applyNumberFormat="1" applyFont="1" applyFill="1" applyBorder="1" applyAlignment="1">
      <alignment horizontal="left"/>
    </xf>
    <xf numFmtId="15" fontId="4" fillId="2" borderId="9" xfId="0" applyNumberFormat="1" applyFont="1" applyFill="1" applyBorder="1" applyAlignment="1">
      <alignment horizontal="left"/>
    </xf>
    <xf numFmtId="15" fontId="4" fillId="2" borderId="10" xfId="0" applyNumberFormat="1" applyFont="1" applyFill="1" applyBorder="1" applyAlignment="1">
      <alignment horizontal="left"/>
    </xf>
    <xf numFmtId="0" fontId="2" fillId="3" borderId="14" xfId="0" applyFont="1" applyFill="1" applyBorder="1" applyAlignment="1">
      <alignment horizontal="center" vertical="center"/>
    </xf>
    <xf numFmtId="0" fontId="3" fillId="2" borderId="15" xfId="0" applyFont="1" applyFill="1" applyBorder="1" applyAlignment="1">
      <alignment horizontal="left"/>
    </xf>
    <xf numFmtId="0" fontId="2" fillId="3" borderId="16" xfId="0" applyFont="1" applyFill="1" applyBorder="1" applyAlignment="1">
      <alignment horizontal="center" vertical="center"/>
    </xf>
    <xf numFmtId="0" fontId="2" fillId="3" borderId="17" xfId="0" applyFont="1" applyFill="1" applyBorder="1" applyAlignment="1">
      <alignment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6" fillId="3" borderId="22" xfId="0" applyFont="1" applyFill="1" applyBorder="1" applyAlignment="1">
      <alignment horizontal="center" vertical="center"/>
    </xf>
    <xf numFmtId="0" fontId="7" fillId="3" borderId="22"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9" xfId="0" applyFont="1" applyFill="1" applyBorder="1" applyAlignment="1">
      <alignment horizontal="center" vertical="center"/>
    </xf>
    <xf numFmtId="0" fontId="8" fillId="3" borderId="23" xfId="0" applyFont="1" applyFill="1" applyBorder="1" applyAlignment="1">
      <alignment vertical="top" wrapText="1"/>
    </xf>
    <xf numFmtId="0" fontId="7" fillId="4" borderId="22" xfId="0" applyFont="1" applyFill="1" applyBorder="1" applyAlignment="1">
      <alignment horizontal="center" vertical="center"/>
    </xf>
    <xf numFmtId="0" fontId="1" fillId="4" borderId="23" xfId="0" applyFont="1" applyFill="1" applyBorder="1" applyAlignment="1">
      <alignment horizontal="center" vertical="center"/>
    </xf>
    <xf numFmtId="0" fontId="9"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9" fillId="4" borderId="22" xfId="0" applyFont="1" applyFill="1" applyBorder="1" applyAlignment="1">
      <alignment horizontal="center" vertical="center"/>
    </xf>
    <xf numFmtId="0" fontId="9" fillId="0" borderId="22" xfId="0" applyFont="1" applyFill="1" applyBorder="1" applyAlignment="1">
      <alignment horizontal="center" vertical="center"/>
    </xf>
    <xf numFmtId="0" fontId="1" fillId="3" borderId="23" xfId="0" applyFont="1" applyFill="1" applyBorder="1" applyAlignment="1">
      <alignment horizontal="left" vertical="top" wrapText="1"/>
    </xf>
    <xf numFmtId="0" fontId="11" fillId="4" borderId="22" xfId="0" applyFont="1" applyFill="1" applyBorder="1" applyAlignment="1">
      <alignment horizontal="center" vertical="center"/>
    </xf>
    <xf numFmtId="0" fontId="4" fillId="0" borderId="12" xfId="0" applyFont="1" applyFill="1" applyBorder="1" applyAlignment="1">
      <alignment horizontal="left"/>
    </xf>
    <xf numFmtId="0" fontId="7" fillId="3" borderId="22" xfId="0" applyFont="1" applyFill="1" applyBorder="1" applyAlignment="1">
      <alignment vertical="center"/>
    </xf>
    <xf numFmtId="0" fontId="0" fillId="3" borderId="0" xfId="0" applyFill="1"/>
    <xf numFmtId="0" fontId="0" fillId="5" borderId="0" xfId="0" applyFill="1"/>
    <xf numFmtId="0" fontId="0" fillId="5" borderId="22" xfId="0" applyFill="1" applyBorder="1"/>
    <xf numFmtId="0" fontId="0" fillId="6" borderId="0" xfId="0" applyFill="1"/>
    <xf numFmtId="0" fontId="0" fillId="0" borderId="0" xfId="0" applyFill="1"/>
    <xf numFmtId="0" fontId="6" fillId="0" borderId="9" xfId="0" applyFont="1" applyFill="1" applyBorder="1" applyAlignment="1">
      <alignment horizontal="center" vertical="center"/>
    </xf>
    <xf numFmtId="0" fontId="1" fillId="0" borderId="23" xfId="0" applyFont="1" applyFill="1" applyBorder="1" applyAlignment="1">
      <alignment horizontal="center" vertical="center"/>
    </xf>
    <xf numFmtId="0" fontId="8" fillId="0" borderId="23" xfId="0" applyFont="1" applyFill="1" applyBorder="1" applyAlignment="1">
      <alignment vertical="top" wrapText="1"/>
    </xf>
    <xf numFmtId="0" fontId="0" fillId="0" borderId="22" xfId="0" applyFill="1" applyBorder="1"/>
    <xf numFmtId="0" fontId="9"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1" fillId="3" borderId="0" xfId="0" applyFont="1" applyFill="1" applyBorder="1" applyAlignment="1">
      <alignment horizontal="center" vertical="center"/>
    </xf>
    <xf numFmtId="0" fontId="0" fillId="3" borderId="0" xfId="0" applyFill="1" applyBorder="1"/>
    <xf numFmtId="0" fontId="8" fillId="3" borderId="0" xfId="0" applyFont="1" applyFill="1" applyBorder="1" applyAlignment="1">
      <alignment vertical="top" wrapText="1"/>
    </xf>
    <xf numFmtId="0" fontId="9" fillId="6" borderId="0" xfId="0" applyFont="1" applyFill="1" applyBorder="1" applyAlignment="1">
      <alignment horizontal="center" vertical="center"/>
    </xf>
    <xf numFmtId="0" fontId="6" fillId="6" borderId="0" xfId="0" applyFont="1" applyFill="1" applyBorder="1" applyAlignment="1">
      <alignment horizontal="center" vertical="center"/>
    </xf>
    <xf numFmtId="0" fontId="1" fillId="6" borderId="0" xfId="0" applyFont="1" applyFill="1" applyBorder="1" applyAlignment="1">
      <alignment horizontal="center" vertical="center"/>
    </xf>
    <xf numFmtId="0" fontId="0" fillId="6" borderId="0" xfId="0" applyFill="1" applyBorder="1"/>
    <xf numFmtId="0" fontId="1" fillId="3" borderId="9" xfId="0" applyFont="1" applyFill="1" applyBorder="1" applyAlignment="1">
      <alignment horizontal="left" vertical="top" wrapText="1"/>
    </xf>
    <xf numFmtId="0" fontId="1" fillId="3" borderId="12" xfId="0" applyFont="1" applyFill="1" applyBorder="1" applyAlignment="1">
      <alignment horizontal="center" vertical="center"/>
    </xf>
    <xf numFmtId="0" fontId="14" fillId="3" borderId="22" xfId="0" applyFont="1" applyFill="1" applyBorder="1" applyAlignment="1">
      <alignment horizontal="left" vertical="top" wrapText="1"/>
    </xf>
    <xf numFmtId="0" fontId="8" fillId="3" borderId="22" xfId="0" applyFont="1" applyFill="1" applyBorder="1" applyAlignment="1">
      <alignment horizontal="right" vertical="top" wrapText="1"/>
    </xf>
    <xf numFmtId="0" fontId="2" fillId="4" borderId="12" xfId="0" applyFont="1" applyFill="1" applyBorder="1" applyAlignment="1">
      <alignment horizontal="center" vertical="center"/>
    </xf>
    <xf numFmtId="0" fontId="15" fillId="4" borderId="22" xfId="0" applyNumberFormat="1" applyFont="1" applyFill="1" applyBorder="1" applyAlignment="1">
      <alignment horizontal="left" vertical="center" wrapText="1"/>
    </xf>
    <xf numFmtId="0" fontId="8" fillId="3" borderId="22" xfId="0" applyFont="1" applyFill="1" applyBorder="1" applyAlignment="1">
      <alignment horizontal="left" vertical="top" wrapText="1"/>
    </xf>
    <xf numFmtId="0" fontId="1" fillId="0" borderId="12" xfId="0" applyFont="1" applyFill="1" applyBorder="1" applyAlignment="1">
      <alignment horizontal="center" vertical="center"/>
    </xf>
    <xf numFmtId="0" fontId="2" fillId="0" borderId="12" xfId="0" applyFont="1" applyBorder="1" applyAlignment="1">
      <alignment horizontal="center" vertical="center"/>
    </xf>
    <xf numFmtId="0" fontId="1" fillId="3" borderId="22" xfId="0" applyFont="1" applyFill="1" applyBorder="1" applyAlignment="1">
      <alignment horizontal="left" vertical="top" wrapText="1"/>
    </xf>
    <xf numFmtId="0" fontId="2" fillId="3" borderId="12" xfId="0" applyFont="1" applyFill="1" applyBorder="1" applyAlignment="1">
      <alignment horizontal="center" vertical="center"/>
    </xf>
    <xf numFmtId="0" fontId="15" fillId="4" borderId="22"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15" fillId="4" borderId="22"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8" fillId="0" borderId="22" xfId="0" applyFont="1" applyFill="1" applyBorder="1" applyAlignment="1">
      <alignment horizontal="right" vertical="top" wrapText="1"/>
    </xf>
    <xf numFmtId="0" fontId="15" fillId="4" borderId="22" xfId="0" applyFont="1" applyFill="1" applyBorder="1" applyAlignment="1">
      <alignment horizontal="left" vertical="top" wrapText="1"/>
    </xf>
    <xf numFmtId="0" fontId="10" fillId="4" borderId="22" xfId="0" applyFont="1" applyFill="1" applyBorder="1" applyAlignment="1">
      <alignment horizontal="right" vertical="center" wrapText="1"/>
    </xf>
    <xf numFmtId="0" fontId="10" fillId="3" borderId="22" xfId="0" applyFont="1" applyFill="1" applyBorder="1" applyAlignment="1">
      <alignment horizontal="right" vertical="top" wrapText="1"/>
    </xf>
    <xf numFmtId="0" fontId="8" fillId="3" borderId="22" xfId="0" applyFont="1" applyFill="1" applyBorder="1" applyAlignment="1">
      <alignment horizontal="right" vertical="center" wrapText="1"/>
    </xf>
    <xf numFmtId="0" fontId="8" fillId="3" borderId="22" xfId="0" applyFont="1" applyFill="1" applyBorder="1" applyAlignment="1">
      <alignment vertical="top" wrapText="1"/>
    </xf>
    <xf numFmtId="0" fontId="9" fillId="3" borderId="22" xfId="0" applyFont="1" applyFill="1" applyBorder="1" applyAlignment="1">
      <alignment vertical="center"/>
    </xf>
    <xf numFmtId="0" fontId="15" fillId="3" borderId="17" xfId="0" applyFont="1" applyFill="1" applyBorder="1" applyAlignment="1">
      <alignment horizontal="center" vertical="center"/>
    </xf>
    <xf numFmtId="0" fontId="1" fillId="3" borderId="22" xfId="0" applyFont="1" applyFill="1" applyBorder="1" applyAlignment="1">
      <alignment horizontal="center" vertical="center"/>
    </xf>
    <xf numFmtId="0" fontId="1" fillId="4" borderId="22" xfId="0" applyFont="1" applyFill="1" applyBorder="1" applyAlignment="1">
      <alignment horizontal="center" vertical="center"/>
    </xf>
    <xf numFmtId="0" fontId="0" fillId="3" borderId="22" xfId="0" applyFill="1" applyBorder="1" applyAlignment="1">
      <alignment horizontal="center" vertical="center"/>
    </xf>
    <xf numFmtId="0" fontId="1" fillId="0" borderId="22" xfId="0" applyFont="1" applyFill="1" applyBorder="1" applyAlignment="1">
      <alignment horizontal="center" vertical="center"/>
    </xf>
    <xf numFmtId="0" fontId="11" fillId="0" borderId="22" xfId="0" applyFont="1" applyBorder="1" applyAlignment="1">
      <alignment horizontal="center" vertical="center"/>
    </xf>
    <xf numFmtId="0" fontId="11" fillId="3" borderId="22" xfId="0" applyFont="1" applyFill="1" applyBorder="1" applyAlignment="1">
      <alignment horizontal="center" vertical="center"/>
    </xf>
    <xf numFmtId="0" fontId="1" fillId="4" borderId="12" xfId="0" applyFont="1" applyFill="1" applyBorder="1" applyAlignment="1">
      <alignment horizontal="center" vertical="center"/>
    </xf>
    <xf numFmtId="0" fontId="0" fillId="4" borderId="0" xfId="0" applyFill="1"/>
    <xf numFmtId="0" fontId="1" fillId="4" borderId="23" xfId="0" applyFont="1" applyFill="1" applyBorder="1" applyAlignment="1">
      <alignment horizontal="left" vertical="top" wrapText="1"/>
    </xf>
    <xf numFmtId="0" fontId="8" fillId="4" borderId="23" xfId="0" applyFont="1" applyFill="1" applyBorder="1" applyAlignment="1">
      <alignment vertical="top" wrapText="1"/>
    </xf>
    <xf numFmtId="0" fontId="0" fillId="4" borderId="22" xfId="0" applyFill="1" applyBorder="1"/>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0" fontId="16" fillId="2" borderId="24" xfId="0" applyFont="1" applyFill="1" applyBorder="1" applyAlignment="1">
      <alignment horizontal="left" wrapText="1"/>
    </xf>
    <xf numFmtId="0" fontId="16" fillId="2" borderId="25" xfId="0" applyFont="1" applyFill="1" applyBorder="1" applyAlignment="1">
      <alignment horizontal="left"/>
    </xf>
    <xf numFmtId="0" fontId="16" fillId="2" borderId="22" xfId="0" applyFont="1" applyFill="1" applyBorder="1" applyAlignment="1">
      <alignment horizontal="left"/>
    </xf>
    <xf numFmtId="0" fontId="2" fillId="3" borderId="26" xfId="0" applyFont="1" applyFill="1" applyBorder="1" applyAlignment="1">
      <alignment horizontal="center" vertical="center"/>
    </xf>
    <xf numFmtId="0" fontId="0" fillId="7" borderId="0" xfId="0" applyFill="1"/>
    <xf numFmtId="0" fontId="4" fillId="3" borderId="10" xfId="0" applyFont="1" applyFill="1" applyBorder="1" applyAlignment="1">
      <alignment horizontal="left"/>
    </xf>
    <xf numFmtId="0" fontId="4" fillId="3" borderId="3" xfId="0" applyFont="1" applyFill="1" applyBorder="1" applyAlignment="1">
      <alignment horizontal="left"/>
    </xf>
    <xf numFmtId="0" fontId="4" fillId="3" borderId="7" xfId="0" applyFont="1" applyFill="1" applyBorder="1" applyAlignment="1">
      <alignment horizontal="left"/>
    </xf>
    <xf numFmtId="0" fontId="3" fillId="3" borderId="0" xfId="0" applyFont="1" applyFill="1" applyAlignment="1">
      <alignment horizontal="left"/>
    </xf>
    <xf numFmtId="0" fontId="23" fillId="3" borderId="22" xfId="0" applyFont="1" applyFill="1" applyBorder="1" applyAlignment="1">
      <alignment horizontal="center" vertical="center"/>
    </xf>
    <xf numFmtId="0" fontId="23" fillId="4" borderId="22" xfId="0" applyFont="1" applyFill="1" applyBorder="1" applyAlignment="1">
      <alignment horizontal="center" vertical="center"/>
    </xf>
    <xf numFmtId="0" fontId="24" fillId="3" borderId="22" xfId="0" applyFont="1" applyFill="1" applyBorder="1" applyAlignment="1">
      <alignment horizontal="center" vertical="center"/>
    </xf>
    <xf numFmtId="0" fontId="24" fillId="4" borderId="22" xfId="0" applyFont="1" applyFill="1" applyBorder="1" applyAlignment="1">
      <alignment horizontal="center" vertical="center"/>
    </xf>
    <xf numFmtId="0" fontId="24" fillId="3" borderId="22" xfId="0" applyFont="1" applyFill="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24" fillId="0" borderId="22" xfId="0" applyFont="1" applyBorder="1" applyProtection="1">
      <protection locked="0"/>
    </xf>
    <xf numFmtId="0" fontId="2" fillId="3" borderId="22" xfId="0" applyFont="1" applyFill="1" applyBorder="1"/>
    <xf numFmtId="0" fontId="2" fillId="4" borderId="22" xfId="0" applyFont="1" applyFill="1" applyBorder="1"/>
    <xf numFmtId="0" fontId="2" fillId="0" borderId="0" xfId="0" applyFont="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 fillId="8" borderId="22" xfId="0" applyFont="1" applyFill="1" applyBorder="1" applyAlignment="1">
      <alignment horizontal="center" vertical="center"/>
    </xf>
    <xf numFmtId="0" fontId="11" fillId="8" borderId="22" xfId="0" applyFont="1" applyFill="1" applyBorder="1" applyAlignment="1">
      <alignment horizontal="center" vertical="center"/>
    </xf>
    <xf numFmtId="164" fontId="6" fillId="3" borderId="9" xfId="0" applyNumberFormat="1" applyFont="1" applyFill="1" applyBorder="1" applyAlignment="1">
      <alignment horizontal="center" vertical="center"/>
    </xf>
    <xf numFmtId="0" fontId="25" fillId="0" borderId="22" xfId="0" applyFont="1" applyBorder="1" applyAlignment="1" applyProtection="1">
      <alignment horizontal="center" vertical="center"/>
      <protection locked="0"/>
    </xf>
    <xf numFmtId="0" fontId="14" fillId="0" borderId="22" xfId="0" applyFont="1" applyFill="1" applyBorder="1" applyAlignment="1">
      <alignment horizontal="left" vertical="top" wrapText="1"/>
    </xf>
    <xf numFmtId="0" fontId="26" fillId="3" borderId="22" xfId="0" applyFont="1" applyFill="1" applyBorder="1" applyAlignment="1">
      <alignment horizontal="left" vertical="top" wrapText="1"/>
    </xf>
    <xf numFmtId="0" fontId="26" fillId="0" borderId="22" xfId="0" applyFont="1" applyFill="1" applyBorder="1" applyAlignment="1">
      <alignment horizontal="left" vertical="top" wrapText="1"/>
    </xf>
    <xf numFmtId="0" fontId="27" fillId="3" borderId="22" xfId="0" applyFont="1" applyFill="1" applyBorder="1" applyAlignment="1">
      <alignment horizontal="right" vertical="top" wrapText="1"/>
    </xf>
    <xf numFmtId="0" fontId="27" fillId="0" borderId="22" xfId="0" applyFont="1" applyFill="1" applyBorder="1" applyAlignment="1">
      <alignment horizontal="right" vertical="top" wrapText="1"/>
    </xf>
    <xf numFmtId="0" fontId="16" fillId="3" borderId="22" xfId="0" applyFont="1" applyFill="1" applyBorder="1" applyAlignment="1">
      <alignment horizontal="left" vertical="center" wrapText="1"/>
    </xf>
    <xf numFmtId="0" fontId="15" fillId="3" borderId="22" xfId="0" applyFont="1" applyFill="1" applyBorder="1" applyAlignment="1">
      <alignment horizontal="left" vertical="top" wrapText="1"/>
    </xf>
    <xf numFmtId="0" fontId="10" fillId="4" borderId="22" xfId="0" applyNumberFormat="1" applyFont="1" applyFill="1" applyBorder="1" applyAlignment="1">
      <alignment horizontal="right" vertical="center" wrapText="1"/>
    </xf>
    <xf numFmtId="0" fontId="10" fillId="4" borderId="22" xfId="0" applyFont="1" applyFill="1" applyBorder="1" applyAlignment="1">
      <alignment horizontal="left" vertical="top" wrapText="1"/>
    </xf>
    <xf numFmtId="0" fontId="32" fillId="0" borderId="22" xfId="0" applyFont="1" applyFill="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3" fillId="0" borderId="22" xfId="0" applyFont="1" applyFill="1" applyBorder="1" applyAlignment="1" applyProtection="1">
      <alignment horizontal="center" vertical="center"/>
      <protection locked="0"/>
    </xf>
    <xf numFmtId="0" fontId="7" fillId="4" borderId="22" xfId="0" applyFont="1" applyFill="1" applyBorder="1" applyAlignment="1">
      <alignment vertical="center"/>
    </xf>
    <xf numFmtId="164" fontId="6" fillId="9" borderId="9" xfId="0" applyNumberFormat="1" applyFont="1" applyFill="1" applyBorder="1" applyAlignment="1">
      <alignment horizontal="center" vertical="center"/>
    </xf>
    <xf numFmtId="0" fontId="1" fillId="4" borderId="6" xfId="0" applyFont="1" applyFill="1" applyBorder="1" applyAlignment="1">
      <alignment horizontal="center" vertical="center"/>
    </xf>
    <xf numFmtId="0" fontId="10" fillId="4" borderId="28"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5" fillId="4" borderId="27" xfId="0" applyFont="1" applyFill="1" applyBorder="1" applyAlignment="1">
      <alignment horizontal="left" vertical="center"/>
    </xf>
    <xf numFmtId="0" fontId="10" fillId="4" borderId="27" xfId="0" applyFont="1" applyFill="1" applyBorder="1" applyAlignment="1">
      <alignment horizontal="right" vertical="center"/>
    </xf>
    <xf numFmtId="0" fontId="10" fillId="4" borderId="27"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7" xfId="0" applyNumberFormat="1" applyFont="1" applyFill="1" applyBorder="1" applyAlignment="1">
      <alignment horizontal="center" vertical="center"/>
    </xf>
    <xf numFmtId="0" fontId="2" fillId="3" borderId="22" xfId="0" applyFont="1" applyFill="1" applyBorder="1" applyAlignment="1">
      <alignment horizontal="center" vertical="center"/>
    </xf>
    <xf numFmtId="0" fontId="0" fillId="3" borderId="22" xfId="0" applyFill="1" applyBorder="1"/>
    <xf numFmtId="0" fontId="0" fillId="3" borderId="22" xfId="0" applyFont="1" applyFill="1" applyBorder="1" applyAlignment="1">
      <alignment horizontal="center" vertical="center"/>
    </xf>
    <xf numFmtId="0" fontId="2" fillId="8" borderId="22" xfId="0" applyFont="1" applyFill="1" applyBorder="1" applyAlignment="1">
      <alignment horizontal="center" vertical="center"/>
    </xf>
    <xf numFmtId="0" fontId="10" fillId="3" borderId="22" xfId="0" applyFont="1" applyFill="1" applyBorder="1" applyAlignment="1">
      <alignment horizontal="right" vertical="center" wrapText="1"/>
    </xf>
    <xf numFmtId="0" fontId="10" fillId="3" borderId="22"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0" fillId="4" borderId="0" xfId="0" applyFont="1" applyFill="1"/>
    <xf numFmtId="0" fontId="6" fillId="4" borderId="0" xfId="0" applyFont="1" applyFill="1"/>
    <xf numFmtId="0" fontId="15" fillId="3" borderId="22" xfId="0" applyFont="1" applyFill="1" applyBorder="1" applyAlignment="1">
      <alignment horizontal="left" vertical="center" wrapText="1"/>
    </xf>
    <xf numFmtId="0" fontId="6" fillId="4" borderId="22" xfId="0" applyFont="1" applyFill="1" applyBorder="1" applyAlignment="1">
      <alignment horizontal="center" vertical="center"/>
    </xf>
    <xf numFmtId="0" fontId="6" fillId="4" borderId="9" xfId="0" applyFont="1" applyFill="1" applyBorder="1" applyAlignment="1">
      <alignment horizontal="center" vertical="center"/>
    </xf>
    <xf numFmtId="0" fontId="3" fillId="2" borderId="0" xfId="0" applyFont="1" applyFill="1" applyAlignment="1"/>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3953963</xdr:colOff>
      <xdr:row>0</xdr:row>
      <xdr:rowOff>33202</xdr:rowOff>
    </xdr:from>
    <xdr:to>
      <xdr:col>3</xdr:col>
      <xdr:colOff>394606</xdr:colOff>
      <xdr:row>5</xdr:row>
      <xdr:rowOff>136072</xdr:rowOff>
    </xdr:to>
    <xdr:pic>
      <xdr:nvPicPr>
        <xdr:cNvPr id="3" name="Picture 1">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2713" y="33202"/>
          <a:ext cx="4604929" cy="1041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61"/>
  <sheetViews>
    <sheetView tabSelected="1" zoomScale="70" zoomScaleNormal="70" workbookViewId="0">
      <pane xSplit="4" ySplit="1" topLeftCell="BJ2" activePane="bottomRight" state="frozen"/>
      <selection pane="topRight" activeCell="E1" sqref="E1"/>
      <selection pane="bottomLeft" activeCell="A2" sqref="A2"/>
      <selection pane="bottomRight" activeCell="C15" sqref="C15"/>
    </sheetView>
  </sheetViews>
  <sheetFormatPr defaultRowHeight="15" x14ac:dyDescent="0.25"/>
  <cols>
    <col min="1" max="1" width="9" customWidth="1"/>
    <col min="2" max="2" width="60.28515625" customWidth="1"/>
    <col min="3" max="3" width="62.28515625" customWidth="1"/>
    <col min="4" max="4" width="17.28515625" customWidth="1"/>
    <col min="5" max="5" width="7.28515625" customWidth="1"/>
    <col min="6" max="6" width="7.42578125" customWidth="1"/>
    <col min="7" max="7" width="8.85546875" customWidth="1"/>
    <col min="8" max="8" width="9.5703125" customWidth="1"/>
    <col min="9" max="9" width="8.28515625" customWidth="1"/>
    <col min="10" max="11" width="8.140625" customWidth="1"/>
    <col min="12" max="12" width="7.5703125" customWidth="1"/>
    <col min="13" max="13" width="8" customWidth="1"/>
    <col min="14" max="14" width="7.85546875" customWidth="1"/>
    <col min="15" max="15" width="7.5703125" customWidth="1"/>
    <col min="16" max="16" width="7.85546875" customWidth="1"/>
    <col min="17" max="17" width="8.85546875" customWidth="1"/>
    <col min="18" max="18" width="7.85546875" customWidth="1"/>
    <col min="19" max="19" width="10.28515625" customWidth="1"/>
    <col min="20" max="29" width="8.28515625" customWidth="1"/>
    <col min="30" max="30" width="8.28515625" style="100" customWidth="1"/>
    <col min="31" max="63" width="8.28515625" customWidth="1"/>
    <col min="64" max="64" width="17.140625" customWidth="1"/>
    <col min="65" max="65" width="19.85546875" customWidth="1"/>
    <col min="66" max="66" width="24.85546875" customWidth="1"/>
    <col min="67" max="67" width="45.42578125" customWidth="1"/>
  </cols>
  <sheetData>
    <row r="1" spans="1:79" ht="14.45" customHeight="1" x14ac:dyDescent="0.25">
      <c r="A1" s="159"/>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row>
    <row r="2" spans="1:79"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04"/>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2"/>
      <c r="BN2" s="2"/>
      <c r="BO2" s="3"/>
    </row>
    <row r="3" spans="1:79" x14ac:dyDescent="0.25">
      <c r="A3" s="4"/>
      <c r="B3" s="1"/>
      <c r="C3" s="1"/>
      <c r="D3" s="1"/>
      <c r="E3" s="1"/>
      <c r="F3" s="1"/>
      <c r="G3" s="1"/>
      <c r="H3" s="1"/>
      <c r="I3" s="1"/>
      <c r="J3" s="1"/>
      <c r="K3" s="1"/>
      <c r="L3" s="1"/>
      <c r="M3" s="1"/>
      <c r="N3" s="1"/>
      <c r="O3" s="1"/>
      <c r="P3" s="1"/>
      <c r="Q3" s="1"/>
      <c r="R3" s="1"/>
      <c r="S3" s="1"/>
      <c r="T3" s="1"/>
      <c r="U3" s="1"/>
      <c r="V3" s="1"/>
      <c r="W3" s="1"/>
      <c r="X3" s="1"/>
      <c r="Y3" s="1"/>
      <c r="Z3" s="1"/>
      <c r="AA3" s="1"/>
      <c r="AB3" s="1"/>
      <c r="AC3" s="1"/>
      <c r="AD3" s="104"/>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3"/>
    </row>
    <row r="4" spans="1:79"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04"/>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3"/>
    </row>
    <row r="5" spans="1:79"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04"/>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3"/>
    </row>
    <row r="6" spans="1:79" x14ac:dyDescent="0.25">
      <c r="A6" s="5" t="s">
        <v>85</v>
      </c>
      <c r="B6" s="1"/>
      <c r="C6" s="1"/>
      <c r="D6" s="1"/>
      <c r="E6" s="1"/>
      <c r="F6" s="1"/>
      <c r="G6" s="1"/>
      <c r="H6" s="1"/>
      <c r="I6" s="1"/>
      <c r="J6" s="1"/>
      <c r="K6" s="1"/>
      <c r="L6" s="1"/>
      <c r="M6" s="1"/>
      <c r="N6" s="1"/>
      <c r="O6" s="1"/>
      <c r="P6" s="1"/>
      <c r="Q6" s="1"/>
      <c r="R6" s="1"/>
      <c r="S6" s="1"/>
      <c r="T6" s="1"/>
      <c r="U6" s="1"/>
      <c r="V6" s="1"/>
      <c r="W6" s="1"/>
      <c r="X6" s="1"/>
      <c r="Y6" s="1"/>
      <c r="Z6" s="1"/>
      <c r="AA6" s="1"/>
      <c r="AB6" s="1"/>
      <c r="AC6" s="1"/>
      <c r="AD6" s="104"/>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3"/>
    </row>
    <row r="7" spans="1:79" ht="15.75" thickBot="1" x14ac:dyDescent="0.3">
      <c r="A7" s="1"/>
      <c r="B7" s="1"/>
      <c r="C7" s="5" t="s">
        <v>86</v>
      </c>
      <c r="D7" s="1"/>
      <c r="E7" s="1"/>
      <c r="F7" s="1"/>
      <c r="G7" s="1"/>
      <c r="H7" s="1"/>
      <c r="I7" s="1"/>
      <c r="J7" s="1"/>
      <c r="K7" s="1"/>
      <c r="L7" s="1"/>
      <c r="M7" s="1"/>
      <c r="N7" s="1"/>
      <c r="O7" s="1"/>
      <c r="P7" s="1"/>
      <c r="Q7" s="1"/>
      <c r="R7" s="1"/>
      <c r="S7" s="1"/>
      <c r="T7" s="1"/>
      <c r="U7" s="1"/>
      <c r="V7" s="1"/>
      <c r="W7" s="1"/>
      <c r="X7" s="1"/>
      <c r="Y7" s="1"/>
      <c r="Z7" s="1"/>
      <c r="AA7" s="1"/>
      <c r="AB7" s="1"/>
      <c r="AC7" s="1"/>
      <c r="AD7" s="104"/>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3"/>
    </row>
    <row r="8" spans="1:79" ht="31.5" x14ac:dyDescent="0.25">
      <c r="A8" s="6"/>
      <c r="B8" s="96" t="s">
        <v>93</v>
      </c>
      <c r="C8" s="7"/>
      <c r="D8" s="7"/>
      <c r="E8" s="7"/>
      <c r="F8" s="7"/>
      <c r="G8" s="7"/>
      <c r="H8" s="7"/>
      <c r="I8" s="7"/>
      <c r="J8" s="7"/>
      <c r="K8" s="7"/>
      <c r="L8" s="7"/>
      <c r="M8" s="7"/>
      <c r="N8" s="7"/>
      <c r="O8" s="7"/>
      <c r="P8" s="7"/>
      <c r="Q8" s="7"/>
      <c r="R8" s="7"/>
      <c r="S8" s="7"/>
      <c r="T8" s="7"/>
      <c r="U8" s="7"/>
      <c r="V8" s="7"/>
      <c r="W8" s="7"/>
      <c r="X8" s="7"/>
      <c r="Y8" s="7"/>
      <c r="Z8" s="7"/>
      <c r="AA8" s="7"/>
      <c r="AB8" s="7"/>
      <c r="AC8" s="7"/>
      <c r="AD8" s="102"/>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8"/>
      <c r="BM8" s="9"/>
      <c r="BN8" s="10"/>
      <c r="BO8" s="11"/>
    </row>
    <row r="9" spans="1:79" ht="15.75" x14ac:dyDescent="0.25">
      <c r="A9" s="12"/>
      <c r="B9" s="97" t="s">
        <v>94</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0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4"/>
      <c r="BM9" s="15"/>
      <c r="BN9" s="16"/>
      <c r="BO9" s="17"/>
    </row>
    <row r="10" spans="1:79" ht="16.5" thickBot="1" x14ac:dyDescent="0.3">
      <c r="A10" s="40"/>
      <c r="B10" s="98" t="s">
        <v>111</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01"/>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8"/>
      <c r="BM10" s="19"/>
      <c r="BN10" s="20"/>
      <c r="BO10" s="17"/>
    </row>
    <row r="11" spans="1:79" ht="16.5" thickBot="1" x14ac:dyDescent="0.3">
      <c r="A11" s="21" t="s">
        <v>84</v>
      </c>
      <c r="B11" s="82" t="s">
        <v>0</v>
      </c>
      <c r="C11" s="22"/>
      <c r="D11" s="22"/>
      <c r="E11" s="22"/>
      <c r="F11" s="22"/>
      <c r="G11" s="23"/>
      <c r="H11" s="23"/>
      <c r="I11" s="23"/>
      <c r="J11" s="23"/>
      <c r="K11" s="23"/>
      <c r="L11" s="23"/>
      <c r="M11" s="23"/>
      <c r="N11" s="23"/>
      <c r="O11" s="23"/>
      <c r="P11" s="23"/>
      <c r="Q11" s="23"/>
      <c r="R11" s="23"/>
      <c r="S11" s="23"/>
      <c r="T11" s="23"/>
      <c r="U11" s="23"/>
      <c r="V11" s="23"/>
      <c r="W11" s="23"/>
      <c r="X11" s="23"/>
      <c r="Y11" s="23"/>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24" t="s">
        <v>2</v>
      </c>
      <c r="BM11" s="25" t="s">
        <v>3</v>
      </c>
      <c r="BN11" s="26" t="s">
        <v>4</v>
      </c>
      <c r="BO11" s="25" t="s">
        <v>5</v>
      </c>
    </row>
    <row r="12" spans="1:79" s="90" customFormat="1" ht="27" customHeight="1" x14ac:dyDescent="0.3">
      <c r="A12" s="141">
        <v>1</v>
      </c>
      <c r="B12" s="155" t="s">
        <v>107</v>
      </c>
      <c r="C12" s="154" t="s">
        <v>108</v>
      </c>
      <c r="D12" s="144" t="s">
        <v>1</v>
      </c>
      <c r="E12" s="145">
        <v>1</v>
      </c>
      <c r="F12" s="145">
        <v>2</v>
      </c>
      <c r="G12" s="145">
        <v>3</v>
      </c>
      <c r="H12" s="145">
        <v>4</v>
      </c>
      <c r="I12" s="145">
        <v>5</v>
      </c>
      <c r="J12" s="145">
        <v>6</v>
      </c>
      <c r="K12" s="145">
        <v>7</v>
      </c>
      <c r="L12" s="145">
        <v>8</v>
      </c>
      <c r="M12" s="145">
        <v>9</v>
      </c>
      <c r="N12" s="145">
        <v>10</v>
      </c>
      <c r="O12" s="145">
        <v>11</v>
      </c>
      <c r="P12" s="145">
        <v>12</v>
      </c>
      <c r="Q12" s="145">
        <v>13</v>
      </c>
      <c r="R12" s="145">
        <v>14</v>
      </c>
      <c r="S12" s="145">
        <v>15</v>
      </c>
      <c r="T12" s="145">
        <v>16</v>
      </c>
      <c r="U12" s="145">
        <v>17</v>
      </c>
      <c r="V12" s="145">
        <v>18</v>
      </c>
      <c r="W12" s="145">
        <v>19</v>
      </c>
      <c r="X12" s="145">
        <v>20</v>
      </c>
      <c r="Y12" s="145">
        <v>21</v>
      </c>
      <c r="Z12" s="145">
        <v>22</v>
      </c>
      <c r="AA12" s="145">
        <v>23</v>
      </c>
      <c r="AB12" s="145">
        <v>24</v>
      </c>
      <c r="AC12" s="145">
        <v>25</v>
      </c>
      <c r="AD12" s="145">
        <v>26</v>
      </c>
      <c r="AE12" s="145">
        <v>27</v>
      </c>
      <c r="AF12" s="145">
        <v>28</v>
      </c>
      <c r="AG12" s="145">
        <v>29</v>
      </c>
      <c r="AH12" s="145">
        <v>30</v>
      </c>
      <c r="AI12" s="145">
        <v>31</v>
      </c>
      <c r="AJ12" s="145">
        <v>32</v>
      </c>
      <c r="AK12" s="145">
        <v>33</v>
      </c>
      <c r="AL12" s="145">
        <v>34</v>
      </c>
      <c r="AM12" s="145">
        <v>35</v>
      </c>
      <c r="AN12" s="145">
        <v>36</v>
      </c>
      <c r="AO12" s="145">
        <v>37</v>
      </c>
      <c r="AP12" s="145">
        <v>38</v>
      </c>
      <c r="AQ12" s="145">
        <v>39</v>
      </c>
      <c r="AR12" s="145">
        <v>40</v>
      </c>
      <c r="AS12" s="145">
        <v>41</v>
      </c>
      <c r="AT12" s="145">
        <v>42</v>
      </c>
      <c r="AU12" s="145">
        <v>43</v>
      </c>
      <c r="AV12" s="145">
        <v>44</v>
      </c>
      <c r="AW12" s="145">
        <v>45</v>
      </c>
      <c r="AX12" s="145">
        <v>46</v>
      </c>
      <c r="AY12" s="145">
        <v>47</v>
      </c>
      <c r="AZ12" s="145">
        <v>48</v>
      </c>
      <c r="BA12" s="145">
        <v>49</v>
      </c>
      <c r="BB12" s="145">
        <v>50</v>
      </c>
      <c r="BC12" s="145">
        <v>51</v>
      </c>
      <c r="BD12" s="145">
        <v>52</v>
      </c>
      <c r="BE12" s="145">
        <v>53</v>
      </c>
      <c r="BF12" s="145">
        <v>54</v>
      </c>
      <c r="BG12" s="145">
        <v>55</v>
      </c>
      <c r="BH12" s="145">
        <v>56</v>
      </c>
      <c r="BI12" s="145">
        <v>57</v>
      </c>
      <c r="BJ12" s="145">
        <v>58</v>
      </c>
      <c r="BK12" s="145">
        <v>59</v>
      </c>
      <c r="BL12" s="146"/>
      <c r="BM12" s="95"/>
      <c r="BN12" s="94"/>
      <c r="BO12" s="95"/>
      <c r="BP12" s="95"/>
    </row>
    <row r="13" spans="1:79" s="148" customFormat="1" ht="61.5" customHeight="1" thickBot="1" x14ac:dyDescent="0.3">
      <c r="A13" s="149" t="s">
        <v>6</v>
      </c>
      <c r="B13" s="156" t="s">
        <v>109</v>
      </c>
      <c r="C13" s="151" t="s">
        <v>110</v>
      </c>
      <c r="D13" s="152" t="s">
        <v>106</v>
      </c>
      <c r="E13" s="153"/>
      <c r="F13" s="153"/>
      <c r="G13" s="153"/>
      <c r="H13" s="153"/>
      <c r="I13" s="147"/>
      <c r="J13" s="147"/>
      <c r="K13" s="147"/>
      <c r="L13" s="147"/>
      <c r="M13" s="147"/>
      <c r="N13" s="147"/>
      <c r="O13" s="147">
        <v>1</v>
      </c>
      <c r="P13" s="147"/>
      <c r="Q13" s="147"/>
      <c r="R13" s="147"/>
      <c r="S13" s="147"/>
      <c r="T13" s="147">
        <v>1</v>
      </c>
      <c r="U13" s="147"/>
      <c r="V13" s="147"/>
      <c r="W13" s="147">
        <v>1</v>
      </c>
      <c r="X13" s="147"/>
      <c r="Y13" s="147">
        <v>1</v>
      </c>
      <c r="Z13" s="147"/>
      <c r="AA13" s="147">
        <v>1</v>
      </c>
      <c r="AB13" s="147">
        <v>1</v>
      </c>
      <c r="AC13" s="147"/>
      <c r="AD13" s="147"/>
      <c r="AE13" s="147"/>
      <c r="AF13" s="147"/>
      <c r="AG13" s="147">
        <v>1</v>
      </c>
      <c r="AH13" s="147"/>
      <c r="AI13" s="147">
        <v>1</v>
      </c>
      <c r="AJ13" s="147">
        <v>1</v>
      </c>
      <c r="AK13" s="147">
        <v>1</v>
      </c>
      <c r="AL13" s="147">
        <v>1</v>
      </c>
      <c r="AM13" s="147"/>
      <c r="AN13" s="147">
        <v>1</v>
      </c>
      <c r="AO13" s="147">
        <v>1</v>
      </c>
      <c r="AP13" s="147">
        <v>1</v>
      </c>
      <c r="AQ13" s="147"/>
      <c r="AR13" s="147">
        <v>1</v>
      </c>
      <c r="AS13" s="147"/>
      <c r="AT13" s="147">
        <v>1</v>
      </c>
      <c r="AU13" s="147">
        <v>1</v>
      </c>
      <c r="AV13" s="147"/>
      <c r="AW13" s="147">
        <v>1</v>
      </c>
      <c r="AX13" s="147">
        <v>1</v>
      </c>
      <c r="AY13" s="147"/>
      <c r="AZ13" s="147">
        <v>1</v>
      </c>
      <c r="BA13" s="147">
        <v>1</v>
      </c>
      <c r="BB13" s="147">
        <v>1</v>
      </c>
      <c r="BC13" s="147">
        <v>1</v>
      </c>
      <c r="BD13" s="147">
        <v>1</v>
      </c>
      <c r="BE13" s="147">
        <v>1</v>
      </c>
      <c r="BF13" s="147">
        <v>1</v>
      </c>
      <c r="BG13" s="147"/>
      <c r="BH13" s="147"/>
      <c r="BI13" s="147"/>
      <c r="BJ13" s="147"/>
      <c r="BK13" s="147"/>
      <c r="BL13" s="27">
        <f t="shared" ref="BL13" si="0">SUM(E13:BK13)</f>
        <v>26</v>
      </c>
      <c r="BM13" s="150"/>
      <c r="BN13" s="30">
        <f t="shared" ref="BN13" si="1">BL13*BM13</f>
        <v>0</v>
      </c>
      <c r="BO13" s="147"/>
      <c r="BP13" s="147"/>
    </row>
    <row r="14" spans="1:79" s="90" customFormat="1" ht="27" customHeight="1" x14ac:dyDescent="0.25">
      <c r="A14" s="135">
        <v>2</v>
      </c>
      <c r="B14" s="142" t="s">
        <v>19</v>
      </c>
      <c r="C14" s="143" t="s">
        <v>20</v>
      </c>
      <c r="D14" s="136"/>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57"/>
      <c r="BM14" s="138"/>
      <c r="BN14" s="158"/>
      <c r="BO14" s="140"/>
      <c r="BP14" s="139"/>
    </row>
    <row r="15" spans="1:79" ht="186" customHeight="1" x14ac:dyDescent="0.25">
      <c r="A15" s="61" t="s">
        <v>6</v>
      </c>
      <c r="B15" s="62" t="s">
        <v>21</v>
      </c>
      <c r="C15" s="63" t="s">
        <v>22</v>
      </c>
      <c r="D15" s="83" t="s">
        <v>87</v>
      </c>
      <c r="E15" s="28"/>
      <c r="F15" s="28"/>
      <c r="G15" s="28">
        <v>2</v>
      </c>
      <c r="H15" s="28">
        <v>34</v>
      </c>
      <c r="I15" s="28"/>
      <c r="J15" s="28"/>
      <c r="K15" s="28"/>
      <c r="L15" s="28"/>
      <c r="M15" s="28"/>
      <c r="N15" s="28"/>
      <c r="O15" s="28"/>
      <c r="P15" s="28"/>
      <c r="Q15" s="28"/>
      <c r="R15" s="28"/>
      <c r="S15" s="28"/>
      <c r="T15" s="28"/>
      <c r="U15" s="28"/>
      <c r="V15" s="28">
        <v>9</v>
      </c>
      <c r="W15" s="28"/>
      <c r="X15" s="28">
        <v>23</v>
      </c>
      <c r="Y15" s="28"/>
      <c r="Z15" s="28"/>
      <c r="AA15" s="28"/>
      <c r="AB15" s="28">
        <v>2</v>
      </c>
      <c r="AC15" s="28"/>
      <c r="AD15" s="109"/>
      <c r="AE15" s="110"/>
      <c r="AF15" s="110">
        <v>13</v>
      </c>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27">
        <f>SUM(E15:BK15)</f>
        <v>83</v>
      </c>
      <c r="BM15" s="117"/>
      <c r="BN15" s="30">
        <f>BL15*BM15</f>
        <v>0</v>
      </c>
      <c r="BO15" s="31"/>
      <c r="BP15" s="46"/>
      <c r="BQ15" s="46"/>
      <c r="BR15" s="46"/>
      <c r="BS15" s="46"/>
      <c r="BT15" s="46"/>
      <c r="BU15" s="46"/>
      <c r="BV15" s="46"/>
      <c r="BW15" s="46"/>
      <c r="BX15" s="46"/>
      <c r="BY15" s="46"/>
      <c r="BZ15" s="46"/>
      <c r="CA15" s="46"/>
    </row>
    <row r="16" spans="1:79" s="90" customFormat="1" ht="52.5" customHeight="1" x14ac:dyDescent="0.25">
      <c r="A16" s="89">
        <v>3</v>
      </c>
      <c r="B16" s="71" t="s">
        <v>91</v>
      </c>
      <c r="C16" s="72" t="s">
        <v>92</v>
      </c>
      <c r="D16" s="84"/>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57"/>
      <c r="BM16" s="84"/>
      <c r="BN16" s="158"/>
      <c r="BO16" s="33"/>
    </row>
    <row r="17" spans="1:79" s="42" customFormat="1" ht="64.5" customHeight="1" x14ac:dyDescent="0.25">
      <c r="A17" s="61" t="s">
        <v>6</v>
      </c>
      <c r="B17" s="121" t="s">
        <v>23</v>
      </c>
      <c r="C17" s="75" t="s">
        <v>95</v>
      </c>
      <c r="D17" s="85" t="s">
        <v>88</v>
      </c>
      <c r="E17" s="28"/>
      <c r="F17" s="41"/>
      <c r="G17" s="41"/>
      <c r="H17" s="28"/>
      <c r="I17" s="28">
        <v>10</v>
      </c>
      <c r="J17" s="28"/>
      <c r="K17" s="28">
        <v>15</v>
      </c>
      <c r="L17" s="41"/>
      <c r="M17" s="41"/>
      <c r="N17" s="28">
        <v>20</v>
      </c>
      <c r="O17" s="28">
        <v>20</v>
      </c>
      <c r="P17" s="28">
        <v>12</v>
      </c>
      <c r="Q17" s="28">
        <v>35</v>
      </c>
      <c r="R17" s="41"/>
      <c r="S17" s="28">
        <v>30</v>
      </c>
      <c r="T17" s="28">
        <v>25</v>
      </c>
      <c r="U17" s="28">
        <v>30</v>
      </c>
      <c r="V17" s="28">
        <v>5</v>
      </c>
      <c r="W17" s="28">
        <v>20</v>
      </c>
      <c r="X17" s="28"/>
      <c r="Y17" s="28">
        <v>25</v>
      </c>
      <c r="Z17" s="28">
        <v>25</v>
      </c>
      <c r="AA17" s="28">
        <v>12</v>
      </c>
      <c r="AB17" s="28"/>
      <c r="AC17" s="28">
        <v>10</v>
      </c>
      <c r="AD17" s="110"/>
      <c r="AE17" s="110">
        <v>10</v>
      </c>
      <c r="AF17" s="110">
        <v>8</v>
      </c>
      <c r="AG17" s="110">
        <v>5</v>
      </c>
      <c r="AH17" s="110"/>
      <c r="AI17" s="110">
        <v>10</v>
      </c>
      <c r="AJ17" s="110">
        <v>15</v>
      </c>
      <c r="AK17" s="110"/>
      <c r="AL17" s="110">
        <v>20</v>
      </c>
      <c r="AM17" s="110">
        <v>10</v>
      </c>
      <c r="AN17" s="110"/>
      <c r="AO17" s="110"/>
      <c r="AP17" s="110"/>
      <c r="AQ17" s="110"/>
      <c r="AR17" s="110">
        <v>10</v>
      </c>
      <c r="AS17" s="110">
        <v>20</v>
      </c>
      <c r="AT17" s="110">
        <v>15</v>
      </c>
      <c r="AU17" s="110">
        <v>15</v>
      </c>
      <c r="AV17" s="110"/>
      <c r="AW17" s="110">
        <v>100</v>
      </c>
      <c r="AX17" s="110"/>
      <c r="AY17" s="110"/>
      <c r="AZ17" s="110"/>
      <c r="BA17" s="110"/>
      <c r="BB17" s="110">
        <v>40</v>
      </c>
      <c r="BC17" s="110">
        <v>40</v>
      </c>
      <c r="BD17" s="110">
        <v>15</v>
      </c>
      <c r="BE17" s="110"/>
      <c r="BF17" s="110"/>
      <c r="BG17" s="110"/>
      <c r="BH17" s="110">
        <v>40</v>
      </c>
      <c r="BI17" s="110"/>
      <c r="BJ17" s="110">
        <v>40</v>
      </c>
      <c r="BK17" s="110"/>
      <c r="BL17" s="27">
        <f t="shared" ref="BL17:BL22" si="2">SUM(E17:BK17)</f>
        <v>707</v>
      </c>
      <c r="BM17" s="117"/>
      <c r="BN17" s="30">
        <f t="shared" ref="BN17:BN52" si="3">BL17*BM17</f>
        <v>0</v>
      </c>
      <c r="BO17" s="35"/>
      <c r="BP17" s="46"/>
      <c r="BQ17" s="46"/>
      <c r="BR17" s="46"/>
      <c r="BS17" s="46"/>
      <c r="BT17" s="46"/>
      <c r="BU17" s="46"/>
      <c r="BV17" s="46"/>
      <c r="BW17" s="46"/>
      <c r="BX17" s="46"/>
      <c r="BY17" s="46"/>
      <c r="BZ17" s="46"/>
      <c r="CA17" s="46"/>
    </row>
    <row r="18" spans="1:79" ht="90" customHeight="1" x14ac:dyDescent="0.25">
      <c r="A18" s="61" t="s">
        <v>7</v>
      </c>
      <c r="B18" s="121" t="s">
        <v>24</v>
      </c>
      <c r="C18" s="75" t="s">
        <v>96</v>
      </c>
      <c r="D18" s="85" t="s">
        <v>88</v>
      </c>
      <c r="E18" s="28"/>
      <c r="F18" s="28"/>
      <c r="G18" s="28"/>
      <c r="H18" s="28"/>
      <c r="I18" s="28">
        <v>20</v>
      </c>
      <c r="J18" s="28"/>
      <c r="K18" s="28">
        <v>35</v>
      </c>
      <c r="L18" s="28"/>
      <c r="M18" s="28"/>
      <c r="N18" s="28">
        <v>40</v>
      </c>
      <c r="O18" s="28">
        <v>40</v>
      </c>
      <c r="P18" s="28">
        <v>48</v>
      </c>
      <c r="Q18" s="28">
        <v>85</v>
      </c>
      <c r="R18" s="28"/>
      <c r="S18" s="28">
        <v>90</v>
      </c>
      <c r="T18" s="28">
        <v>40</v>
      </c>
      <c r="U18" s="28">
        <v>90</v>
      </c>
      <c r="V18" s="28">
        <v>30</v>
      </c>
      <c r="W18" s="28">
        <v>100</v>
      </c>
      <c r="X18" s="28"/>
      <c r="Y18" s="28">
        <v>85</v>
      </c>
      <c r="Z18" s="28">
        <v>50</v>
      </c>
      <c r="AA18" s="28">
        <v>33</v>
      </c>
      <c r="AB18" s="28">
        <v>25</v>
      </c>
      <c r="AC18" s="28">
        <v>40</v>
      </c>
      <c r="AD18" s="109"/>
      <c r="AE18" s="110">
        <v>30</v>
      </c>
      <c r="AF18" s="110">
        <v>17</v>
      </c>
      <c r="AG18" s="110">
        <v>15</v>
      </c>
      <c r="AH18" s="110"/>
      <c r="AI18" s="110">
        <v>30</v>
      </c>
      <c r="AJ18" s="110">
        <v>25</v>
      </c>
      <c r="AK18" s="110"/>
      <c r="AL18" s="110">
        <v>15</v>
      </c>
      <c r="AM18" s="110"/>
      <c r="AN18" s="110"/>
      <c r="AO18" s="110"/>
      <c r="AP18" s="110"/>
      <c r="AQ18" s="110"/>
      <c r="AR18" s="110">
        <v>10</v>
      </c>
      <c r="AS18" s="110">
        <v>10</v>
      </c>
      <c r="AT18" s="110">
        <v>10</v>
      </c>
      <c r="AU18" s="110">
        <v>10</v>
      </c>
      <c r="AV18" s="110"/>
      <c r="AW18" s="110">
        <v>100</v>
      </c>
      <c r="AX18" s="110"/>
      <c r="AY18" s="110"/>
      <c r="AZ18" s="110"/>
      <c r="BA18" s="110"/>
      <c r="BB18" s="110">
        <v>30</v>
      </c>
      <c r="BC18" s="110">
        <v>30</v>
      </c>
      <c r="BD18" s="110">
        <v>10</v>
      </c>
      <c r="BE18" s="110"/>
      <c r="BF18" s="110"/>
      <c r="BG18" s="110"/>
      <c r="BH18" s="110">
        <v>30</v>
      </c>
      <c r="BI18" s="110"/>
      <c r="BJ18" s="110">
        <v>40</v>
      </c>
      <c r="BK18" s="110"/>
      <c r="BL18" s="27">
        <f t="shared" si="2"/>
        <v>1263</v>
      </c>
      <c r="BM18" s="117"/>
      <c r="BN18" s="30">
        <f t="shared" si="3"/>
        <v>0</v>
      </c>
      <c r="BO18" s="31"/>
      <c r="BP18" s="46"/>
      <c r="BQ18" s="46"/>
      <c r="BR18" s="46"/>
      <c r="BS18" s="46"/>
      <c r="BT18" s="46"/>
      <c r="BU18" s="46"/>
      <c r="BV18" s="46"/>
      <c r="BW18" s="46"/>
      <c r="BX18" s="46"/>
      <c r="BY18" s="46"/>
      <c r="BZ18" s="46"/>
      <c r="CA18" s="46"/>
    </row>
    <row r="19" spans="1:79" s="43" customFormat="1" ht="129.75" customHeight="1" x14ac:dyDescent="0.25">
      <c r="A19" s="61" t="s">
        <v>18</v>
      </c>
      <c r="B19" s="122" t="s">
        <v>25</v>
      </c>
      <c r="C19" s="63" t="s">
        <v>26</v>
      </c>
      <c r="D19" s="83" t="s">
        <v>89</v>
      </c>
      <c r="E19" s="27">
        <v>10</v>
      </c>
      <c r="F19" s="27">
        <v>3</v>
      </c>
      <c r="G19" s="27">
        <v>8</v>
      </c>
      <c r="H19" s="27">
        <v>3</v>
      </c>
      <c r="I19" s="27">
        <v>6</v>
      </c>
      <c r="J19" s="27"/>
      <c r="K19" s="27">
        <v>5</v>
      </c>
      <c r="L19" s="27">
        <v>4</v>
      </c>
      <c r="M19" s="27">
        <v>3</v>
      </c>
      <c r="N19" s="27">
        <v>4</v>
      </c>
      <c r="O19" s="27">
        <v>4</v>
      </c>
      <c r="P19" s="27">
        <v>6</v>
      </c>
      <c r="Q19" s="27">
        <v>12</v>
      </c>
      <c r="R19" s="27">
        <v>2</v>
      </c>
      <c r="S19" s="27">
        <v>12</v>
      </c>
      <c r="T19" s="27">
        <v>3</v>
      </c>
      <c r="U19" s="27">
        <v>10</v>
      </c>
      <c r="V19" s="27">
        <v>3</v>
      </c>
      <c r="W19" s="27">
        <v>10</v>
      </c>
      <c r="X19" s="27">
        <v>5</v>
      </c>
      <c r="Y19" s="27">
        <v>8</v>
      </c>
      <c r="Z19" s="27">
        <v>6</v>
      </c>
      <c r="AA19" s="27">
        <v>3</v>
      </c>
      <c r="AB19" s="27">
        <v>8</v>
      </c>
      <c r="AC19" s="27">
        <v>3</v>
      </c>
      <c r="AD19" s="110">
        <v>3</v>
      </c>
      <c r="AE19" s="110">
        <v>3</v>
      </c>
      <c r="AF19" s="110">
        <v>3</v>
      </c>
      <c r="AG19" s="110">
        <v>6</v>
      </c>
      <c r="AH19" s="110">
        <v>3</v>
      </c>
      <c r="AI19" s="110">
        <v>3</v>
      </c>
      <c r="AJ19" s="110">
        <v>6</v>
      </c>
      <c r="AK19" s="110">
        <v>4</v>
      </c>
      <c r="AL19" s="110">
        <v>4</v>
      </c>
      <c r="AM19" s="110">
        <v>4</v>
      </c>
      <c r="AN19" s="110">
        <v>5</v>
      </c>
      <c r="AO19" s="110"/>
      <c r="AP19" s="110">
        <v>5</v>
      </c>
      <c r="AQ19" s="110">
        <v>20</v>
      </c>
      <c r="AR19" s="110">
        <v>4</v>
      </c>
      <c r="AS19" s="110">
        <v>8</v>
      </c>
      <c r="AT19" s="110">
        <v>4</v>
      </c>
      <c r="AU19" s="110">
        <v>4</v>
      </c>
      <c r="AV19" s="110">
        <v>4</v>
      </c>
      <c r="AW19" s="110">
        <v>8</v>
      </c>
      <c r="AX19" s="110">
        <v>4</v>
      </c>
      <c r="AY19" s="110">
        <v>4</v>
      </c>
      <c r="AZ19" s="110">
        <v>8</v>
      </c>
      <c r="BA19" s="110">
        <v>8</v>
      </c>
      <c r="BB19" s="110">
        <v>8</v>
      </c>
      <c r="BC19" s="110">
        <v>8</v>
      </c>
      <c r="BD19" s="110">
        <v>8</v>
      </c>
      <c r="BE19" s="110">
        <v>6</v>
      </c>
      <c r="BF19" s="110"/>
      <c r="BG19" s="110"/>
      <c r="BH19" s="110">
        <v>8</v>
      </c>
      <c r="BI19" s="110">
        <v>10</v>
      </c>
      <c r="BJ19" s="110">
        <v>10</v>
      </c>
      <c r="BK19" s="110"/>
      <c r="BL19" s="27">
        <f t="shared" si="2"/>
        <v>324</v>
      </c>
      <c r="BM19" s="117"/>
      <c r="BN19" s="30">
        <f t="shared" si="3"/>
        <v>0</v>
      </c>
      <c r="BO19" s="31"/>
      <c r="BP19" s="46"/>
      <c r="BQ19" s="46"/>
      <c r="BR19" s="46"/>
      <c r="BS19" s="46"/>
      <c r="BT19" s="46"/>
      <c r="BU19" s="46"/>
      <c r="BV19" s="46"/>
      <c r="BW19" s="46"/>
      <c r="BX19" s="46"/>
      <c r="BY19" s="46"/>
      <c r="BZ19" s="46"/>
      <c r="CA19" s="46"/>
    </row>
    <row r="20" spans="1:79" ht="83.25" customHeight="1" x14ac:dyDescent="0.25">
      <c r="A20" s="61" t="s">
        <v>27</v>
      </c>
      <c r="B20" s="62" t="s">
        <v>28</v>
      </c>
      <c r="C20" s="63" t="s">
        <v>29</v>
      </c>
      <c r="D20" s="83" t="s">
        <v>89</v>
      </c>
      <c r="E20" s="28">
        <v>5</v>
      </c>
      <c r="F20" s="28">
        <v>2</v>
      </c>
      <c r="G20" s="28">
        <v>4</v>
      </c>
      <c r="H20" s="28">
        <v>2</v>
      </c>
      <c r="I20" s="28">
        <v>3</v>
      </c>
      <c r="J20" s="28"/>
      <c r="K20" s="28">
        <v>3</v>
      </c>
      <c r="L20" s="28">
        <v>2</v>
      </c>
      <c r="M20" s="28">
        <v>2</v>
      </c>
      <c r="N20" s="28">
        <v>3</v>
      </c>
      <c r="O20" s="28">
        <v>3</v>
      </c>
      <c r="P20" s="28">
        <v>3</v>
      </c>
      <c r="Q20" s="28">
        <v>8</v>
      </c>
      <c r="R20" s="28">
        <v>2</v>
      </c>
      <c r="S20" s="28">
        <v>8</v>
      </c>
      <c r="T20" s="28">
        <v>6</v>
      </c>
      <c r="U20" s="28">
        <v>6</v>
      </c>
      <c r="V20" s="28">
        <v>2</v>
      </c>
      <c r="W20" s="28">
        <v>5</v>
      </c>
      <c r="X20" s="28">
        <v>6</v>
      </c>
      <c r="Y20" s="28">
        <v>5</v>
      </c>
      <c r="Z20" s="28">
        <v>4</v>
      </c>
      <c r="AA20" s="28">
        <v>3</v>
      </c>
      <c r="AB20" s="28">
        <v>4</v>
      </c>
      <c r="AC20" s="28">
        <v>2</v>
      </c>
      <c r="AD20" s="110">
        <v>2</v>
      </c>
      <c r="AE20" s="110">
        <v>2</v>
      </c>
      <c r="AF20" s="110">
        <v>2</v>
      </c>
      <c r="AG20" s="110">
        <v>3</v>
      </c>
      <c r="AH20" s="110">
        <v>2</v>
      </c>
      <c r="AI20" s="110">
        <v>2</v>
      </c>
      <c r="AJ20" s="110">
        <v>8</v>
      </c>
      <c r="AK20" s="110">
        <v>3</v>
      </c>
      <c r="AL20" s="110">
        <v>3</v>
      </c>
      <c r="AM20" s="110">
        <v>2</v>
      </c>
      <c r="AN20" s="110">
        <v>3</v>
      </c>
      <c r="AO20" s="110"/>
      <c r="AP20" s="110"/>
      <c r="AQ20" s="110">
        <v>10</v>
      </c>
      <c r="AR20" s="110">
        <v>5</v>
      </c>
      <c r="AS20" s="110">
        <v>12</v>
      </c>
      <c r="AT20" s="110">
        <v>4</v>
      </c>
      <c r="AU20" s="110">
        <v>4</v>
      </c>
      <c r="AV20" s="110">
        <v>2</v>
      </c>
      <c r="AW20" s="110">
        <v>43</v>
      </c>
      <c r="AX20" s="110"/>
      <c r="AY20" s="110"/>
      <c r="AZ20" s="110"/>
      <c r="BA20" s="110">
        <v>4</v>
      </c>
      <c r="BB20" s="110">
        <v>16</v>
      </c>
      <c r="BC20" s="110">
        <v>10</v>
      </c>
      <c r="BD20" s="110">
        <v>6</v>
      </c>
      <c r="BE20" s="110">
        <v>6</v>
      </c>
      <c r="BF20" s="110"/>
      <c r="BG20" s="110"/>
      <c r="BH20" s="110">
        <v>10</v>
      </c>
      <c r="BI20" s="110">
        <v>6</v>
      </c>
      <c r="BJ20" s="110">
        <v>25</v>
      </c>
      <c r="BK20" s="110"/>
      <c r="BL20" s="27">
        <f t="shared" si="2"/>
        <v>288</v>
      </c>
      <c r="BM20" s="117"/>
      <c r="BN20" s="30">
        <f t="shared" si="3"/>
        <v>0</v>
      </c>
      <c r="BO20" s="31"/>
      <c r="BP20" s="46"/>
      <c r="BQ20" s="46"/>
      <c r="BR20" s="46"/>
      <c r="BS20" s="46"/>
      <c r="BT20" s="46"/>
      <c r="BU20" s="46"/>
      <c r="BV20" s="46"/>
      <c r="BW20" s="46"/>
      <c r="BX20" s="46"/>
      <c r="BY20" s="46"/>
      <c r="BZ20" s="46"/>
      <c r="CA20" s="46"/>
    </row>
    <row r="21" spans="1:79" ht="113.25" customHeight="1" x14ac:dyDescent="0.25">
      <c r="A21" s="61" t="s">
        <v>30</v>
      </c>
      <c r="B21" s="62" t="s">
        <v>31</v>
      </c>
      <c r="C21" s="63" t="s">
        <v>32</v>
      </c>
      <c r="D21" s="83" t="s">
        <v>16</v>
      </c>
      <c r="E21" s="28">
        <v>1</v>
      </c>
      <c r="F21" s="28"/>
      <c r="G21" s="28"/>
      <c r="H21" s="28"/>
      <c r="I21" s="28"/>
      <c r="J21" s="28"/>
      <c r="K21" s="28">
        <v>1</v>
      </c>
      <c r="L21" s="28">
        <v>1</v>
      </c>
      <c r="M21" s="28"/>
      <c r="N21" s="28"/>
      <c r="O21" s="28"/>
      <c r="P21" s="28"/>
      <c r="Q21" s="28">
        <v>1</v>
      </c>
      <c r="R21" s="28"/>
      <c r="S21" s="28"/>
      <c r="T21" s="28"/>
      <c r="U21" s="28">
        <v>1</v>
      </c>
      <c r="V21" s="28"/>
      <c r="W21" s="28">
        <v>1</v>
      </c>
      <c r="X21" s="28"/>
      <c r="Y21" s="28">
        <v>1</v>
      </c>
      <c r="Z21" s="28">
        <v>1</v>
      </c>
      <c r="AA21" s="28">
        <v>1</v>
      </c>
      <c r="AB21" s="28">
        <v>1</v>
      </c>
      <c r="AC21" s="28">
        <v>1</v>
      </c>
      <c r="AD21" s="105"/>
      <c r="AE21" s="105">
        <v>1</v>
      </c>
      <c r="AF21" s="105"/>
      <c r="AG21" s="105"/>
      <c r="AH21" s="105"/>
      <c r="AI21" s="105">
        <v>1</v>
      </c>
      <c r="AJ21" s="105"/>
      <c r="AK21" s="105"/>
      <c r="AL21" s="105">
        <v>1</v>
      </c>
      <c r="AM21" s="105"/>
      <c r="AN21" s="105"/>
      <c r="AO21" s="105"/>
      <c r="AP21" s="105"/>
      <c r="AQ21" s="105"/>
      <c r="AR21" s="105"/>
      <c r="AS21" s="105"/>
      <c r="AT21" s="105"/>
      <c r="AU21" s="105"/>
      <c r="AV21" s="105"/>
      <c r="AW21" s="105">
        <v>2</v>
      </c>
      <c r="AX21" s="105"/>
      <c r="AY21" s="105"/>
      <c r="AZ21" s="105"/>
      <c r="BA21" s="105"/>
      <c r="BB21" s="105"/>
      <c r="BC21" s="105">
        <v>1</v>
      </c>
      <c r="BD21" s="105"/>
      <c r="BE21" s="105"/>
      <c r="BF21" s="105"/>
      <c r="BG21" s="105"/>
      <c r="BH21" s="105">
        <v>1</v>
      </c>
      <c r="BI21" s="105"/>
      <c r="BJ21" s="105">
        <v>1</v>
      </c>
      <c r="BK21" s="105"/>
      <c r="BL21" s="27">
        <f t="shared" si="2"/>
        <v>19</v>
      </c>
      <c r="BM21" s="117"/>
      <c r="BN21" s="30">
        <f t="shared" si="3"/>
        <v>0</v>
      </c>
      <c r="BO21" s="31"/>
      <c r="BP21" s="46"/>
      <c r="BQ21" s="46"/>
      <c r="BR21" s="46"/>
      <c r="BS21" s="46"/>
      <c r="BT21" s="46"/>
      <c r="BU21" s="46"/>
      <c r="BV21" s="46"/>
      <c r="BW21" s="46"/>
      <c r="BX21" s="46"/>
      <c r="BY21" s="46"/>
      <c r="BZ21" s="46"/>
      <c r="CA21" s="46"/>
    </row>
    <row r="22" spans="1:79" s="43" customFormat="1" ht="97.5" customHeight="1" x14ac:dyDescent="0.25">
      <c r="A22" s="61" t="s">
        <v>33</v>
      </c>
      <c r="B22" s="62" t="s">
        <v>97</v>
      </c>
      <c r="C22" s="63" t="s">
        <v>98</v>
      </c>
      <c r="D22" s="83" t="s">
        <v>16</v>
      </c>
      <c r="E22" s="28">
        <v>2</v>
      </c>
      <c r="F22" s="28">
        <v>1</v>
      </c>
      <c r="G22" s="28">
        <v>2</v>
      </c>
      <c r="H22" s="41"/>
      <c r="I22" s="28">
        <v>1</v>
      </c>
      <c r="J22" s="41"/>
      <c r="K22" s="41"/>
      <c r="L22" s="28">
        <v>1</v>
      </c>
      <c r="M22" s="28">
        <v>1</v>
      </c>
      <c r="N22" s="41"/>
      <c r="O22" s="41"/>
      <c r="P22" s="41"/>
      <c r="Q22" s="28">
        <v>1</v>
      </c>
      <c r="R22" s="41"/>
      <c r="S22" s="28">
        <v>1</v>
      </c>
      <c r="T22" s="28">
        <v>1</v>
      </c>
      <c r="U22" s="28">
        <v>1</v>
      </c>
      <c r="V22" s="28">
        <v>1</v>
      </c>
      <c r="W22" s="28">
        <v>1</v>
      </c>
      <c r="X22" s="28"/>
      <c r="Y22" s="28">
        <v>1</v>
      </c>
      <c r="Z22" s="28">
        <v>1</v>
      </c>
      <c r="AA22" s="28">
        <v>1</v>
      </c>
      <c r="AB22" s="28">
        <v>1</v>
      </c>
      <c r="AC22" s="41"/>
      <c r="AD22" s="110">
        <v>1</v>
      </c>
      <c r="AE22" s="110"/>
      <c r="AF22" s="110">
        <v>1</v>
      </c>
      <c r="AG22" s="110"/>
      <c r="AH22" s="110">
        <v>1</v>
      </c>
      <c r="AI22" s="110"/>
      <c r="AJ22" s="110">
        <v>1</v>
      </c>
      <c r="AK22" s="110"/>
      <c r="AL22" s="110"/>
      <c r="AM22" s="110">
        <v>1</v>
      </c>
      <c r="AN22" s="110"/>
      <c r="AO22" s="110"/>
      <c r="AP22" s="110"/>
      <c r="AQ22" s="110">
        <v>2</v>
      </c>
      <c r="AR22" s="110">
        <v>1</v>
      </c>
      <c r="AS22" s="110">
        <v>2</v>
      </c>
      <c r="AT22" s="110">
        <v>1</v>
      </c>
      <c r="AU22" s="110">
        <v>1</v>
      </c>
      <c r="AV22" s="110">
        <v>1</v>
      </c>
      <c r="AW22" s="110"/>
      <c r="AX22" s="110">
        <v>1</v>
      </c>
      <c r="AY22" s="110">
        <v>1</v>
      </c>
      <c r="AZ22" s="110">
        <v>1</v>
      </c>
      <c r="BA22" s="110">
        <v>1</v>
      </c>
      <c r="BB22" s="110">
        <v>1</v>
      </c>
      <c r="BC22" s="110">
        <v>1</v>
      </c>
      <c r="BD22" s="110">
        <v>1</v>
      </c>
      <c r="BE22" s="110"/>
      <c r="BF22" s="110"/>
      <c r="BG22" s="110"/>
      <c r="BH22" s="110">
        <v>1</v>
      </c>
      <c r="BI22" s="110">
        <v>1</v>
      </c>
      <c r="BJ22" s="110"/>
      <c r="BK22" s="110"/>
      <c r="BL22" s="27">
        <f t="shared" si="2"/>
        <v>40</v>
      </c>
      <c r="BM22" s="117"/>
      <c r="BN22" s="30">
        <f t="shared" si="3"/>
        <v>0</v>
      </c>
      <c r="BO22" s="35"/>
      <c r="BP22" s="46"/>
      <c r="BQ22" s="46"/>
      <c r="BR22" s="46"/>
      <c r="BS22" s="46"/>
      <c r="BT22" s="46"/>
      <c r="BU22" s="46"/>
      <c r="BV22" s="46"/>
      <c r="BW22" s="46"/>
      <c r="BX22" s="46"/>
      <c r="BY22" s="46"/>
      <c r="BZ22" s="46"/>
      <c r="CA22" s="46"/>
    </row>
    <row r="23" spans="1:79" s="90" customFormat="1" ht="77.25" customHeight="1" x14ac:dyDescent="0.25">
      <c r="A23" s="64">
        <v>4</v>
      </c>
      <c r="B23" s="65" t="s">
        <v>34</v>
      </c>
      <c r="C23" s="128" t="s">
        <v>35</v>
      </c>
      <c r="D23" s="39"/>
      <c r="E23" s="32"/>
      <c r="F23" s="32"/>
      <c r="G23" s="32"/>
      <c r="H23" s="32"/>
      <c r="I23" s="32"/>
      <c r="J23" s="32"/>
      <c r="K23" s="32"/>
      <c r="L23" s="32"/>
      <c r="M23" s="32"/>
      <c r="N23" s="32"/>
      <c r="O23" s="32"/>
      <c r="P23" s="32"/>
      <c r="Q23" s="32"/>
      <c r="R23" s="32"/>
      <c r="S23" s="32"/>
      <c r="T23" s="32"/>
      <c r="U23" s="133"/>
      <c r="V23" s="32"/>
      <c r="W23" s="32"/>
      <c r="X23" s="32"/>
      <c r="Y23" s="32"/>
      <c r="Z23" s="32"/>
      <c r="AA23" s="32"/>
      <c r="AB23" s="32"/>
      <c r="AC23" s="32"/>
      <c r="AD23" s="105"/>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27"/>
      <c r="BM23" s="39"/>
      <c r="BN23" s="30"/>
      <c r="BO23" s="91"/>
    </row>
    <row r="24" spans="1:79" s="42" customFormat="1" ht="105" customHeight="1" x14ac:dyDescent="0.25">
      <c r="A24" s="61" t="s">
        <v>6</v>
      </c>
      <c r="B24" s="62" t="s">
        <v>36</v>
      </c>
      <c r="C24" s="63" t="s">
        <v>37</v>
      </c>
      <c r="D24" s="83" t="s">
        <v>87</v>
      </c>
      <c r="E24" s="28">
        <v>3</v>
      </c>
      <c r="F24" s="28"/>
      <c r="G24" s="28"/>
      <c r="H24" s="28"/>
      <c r="I24" s="28">
        <v>34</v>
      </c>
      <c r="J24" s="28">
        <v>3.5</v>
      </c>
      <c r="K24" s="28"/>
      <c r="L24" s="28">
        <v>1</v>
      </c>
      <c r="M24" s="28"/>
      <c r="N24" s="28"/>
      <c r="O24" s="28"/>
      <c r="P24" s="28"/>
      <c r="Q24" s="28"/>
      <c r="R24" s="28"/>
      <c r="S24" s="28"/>
      <c r="T24" s="28"/>
      <c r="U24" s="28"/>
      <c r="V24" s="28"/>
      <c r="W24" s="28"/>
      <c r="X24" s="28"/>
      <c r="Y24" s="28"/>
      <c r="Z24" s="28"/>
      <c r="AA24" s="28"/>
      <c r="AB24" s="28">
        <v>10</v>
      </c>
      <c r="AC24" s="28"/>
      <c r="AD24" s="130"/>
      <c r="AE24" s="132"/>
      <c r="AF24" s="130">
        <v>40</v>
      </c>
      <c r="AG24"/>
      <c r="AH24" s="131">
        <v>6.5</v>
      </c>
      <c r="AI24" s="131"/>
      <c r="AJ24" s="131"/>
      <c r="AK24" s="131">
        <v>16</v>
      </c>
      <c r="AL24" s="131">
        <v>20</v>
      </c>
      <c r="AM24" s="131"/>
      <c r="AN24" s="131"/>
      <c r="AO24" s="130"/>
      <c r="AP24" s="130"/>
      <c r="AQ24" s="130"/>
      <c r="AR24" s="131">
        <v>30</v>
      </c>
      <c r="AS24" s="131">
        <v>30</v>
      </c>
      <c r="AT24" s="131"/>
      <c r="AU24" s="131"/>
      <c r="AV24" s="131"/>
      <c r="AW24" s="131"/>
      <c r="AX24" s="131"/>
      <c r="AY24" s="131">
        <v>2</v>
      </c>
      <c r="AZ24" s="131">
        <v>51</v>
      </c>
      <c r="BA24" s="131"/>
      <c r="BB24" s="131"/>
      <c r="BC24" s="131"/>
      <c r="BD24" s="131"/>
      <c r="BE24" s="131"/>
      <c r="BF24" s="131"/>
      <c r="BG24" s="131"/>
      <c r="BH24" s="131"/>
      <c r="BI24" s="131"/>
      <c r="BJ24" s="131"/>
      <c r="BK24" s="131">
        <v>2</v>
      </c>
      <c r="BL24" s="27">
        <f t="shared" ref="BL24:BL30" si="4">SUM(E24:BK24)</f>
        <v>249</v>
      </c>
      <c r="BM24" s="118"/>
      <c r="BN24" s="30">
        <f t="shared" si="3"/>
        <v>0</v>
      </c>
      <c r="BO24" s="60"/>
      <c r="BP24" s="46"/>
      <c r="BQ24" s="46"/>
      <c r="BR24" s="46"/>
      <c r="BS24" s="46"/>
      <c r="BT24" s="46"/>
      <c r="BU24" s="46"/>
      <c r="BV24" s="46"/>
      <c r="BW24" s="46"/>
      <c r="BX24" s="46"/>
      <c r="BY24" s="46"/>
      <c r="BZ24" s="46"/>
      <c r="CA24" s="46"/>
    </row>
    <row r="25" spans="1:79" s="43" customFormat="1" ht="79.5" customHeight="1" x14ac:dyDescent="0.25">
      <c r="A25" s="61" t="s">
        <v>7</v>
      </c>
      <c r="B25" s="62" t="s">
        <v>38</v>
      </c>
      <c r="C25" s="63" t="s">
        <v>39</v>
      </c>
      <c r="D25" s="83" t="s">
        <v>87</v>
      </c>
      <c r="E25" s="34">
        <v>25</v>
      </c>
      <c r="F25" s="34">
        <v>3.25</v>
      </c>
      <c r="G25" s="34"/>
      <c r="H25" s="34"/>
      <c r="I25" s="34"/>
      <c r="J25" s="34"/>
      <c r="K25" s="34"/>
      <c r="L25" s="34"/>
      <c r="M25" s="34"/>
      <c r="N25" s="34"/>
      <c r="O25" s="34"/>
      <c r="P25" s="34"/>
      <c r="Q25" s="34"/>
      <c r="R25" s="34"/>
      <c r="S25" s="34"/>
      <c r="T25" s="34"/>
      <c r="U25" s="34"/>
      <c r="V25" s="34"/>
      <c r="W25" s="34"/>
      <c r="X25" s="34"/>
      <c r="Y25" s="34"/>
      <c r="Z25" s="34"/>
      <c r="AA25" s="34"/>
      <c r="AB25" s="34"/>
      <c r="AC25" s="34"/>
      <c r="AD25" s="107"/>
      <c r="AE25" s="107"/>
      <c r="AF25" s="107"/>
      <c r="AG25" s="107"/>
      <c r="AH25" s="107">
        <v>3</v>
      </c>
      <c r="AI25" s="107"/>
      <c r="AJ25" s="107"/>
      <c r="AK25" s="107"/>
      <c r="AL25" s="107"/>
      <c r="AM25" s="107"/>
      <c r="AN25" s="107"/>
      <c r="AO25" s="107"/>
      <c r="AP25" s="107"/>
      <c r="AQ25" s="107">
        <v>30</v>
      </c>
      <c r="AR25" s="107"/>
      <c r="AS25" s="107">
        <v>15</v>
      </c>
      <c r="AT25" s="107"/>
      <c r="AU25" s="107"/>
      <c r="AV25" s="107"/>
      <c r="AW25" s="107"/>
      <c r="AX25" s="107"/>
      <c r="AY25" s="107">
        <v>4</v>
      </c>
      <c r="AZ25" s="107"/>
      <c r="BA25" s="107"/>
      <c r="BB25" s="107"/>
      <c r="BC25" s="107"/>
      <c r="BD25" s="107"/>
      <c r="BE25" s="107"/>
      <c r="BF25" s="107"/>
      <c r="BG25" s="107"/>
      <c r="BH25" s="107">
        <v>20</v>
      </c>
      <c r="BI25" s="107"/>
      <c r="BJ25" s="107"/>
      <c r="BK25" s="107"/>
      <c r="BL25" s="27">
        <f t="shared" si="4"/>
        <v>100.25</v>
      </c>
      <c r="BM25" s="118"/>
      <c r="BN25" s="30">
        <f t="shared" si="3"/>
        <v>0</v>
      </c>
      <c r="BO25" s="34"/>
      <c r="BP25" s="37"/>
      <c r="BQ25" s="37"/>
      <c r="BR25" s="37"/>
      <c r="BS25" s="37"/>
      <c r="BT25" s="37"/>
      <c r="BU25" s="37"/>
      <c r="BV25" s="37"/>
      <c r="BW25" s="37"/>
      <c r="BX25" s="37"/>
      <c r="BY25" s="47"/>
      <c r="BZ25" s="48"/>
      <c r="CA25" s="46"/>
    </row>
    <row r="26" spans="1:79" ht="69" customHeight="1" x14ac:dyDescent="0.25">
      <c r="A26" s="61" t="s">
        <v>18</v>
      </c>
      <c r="B26" s="62" t="s">
        <v>40</v>
      </c>
      <c r="C26" s="63" t="s">
        <v>41</v>
      </c>
      <c r="D26" s="83" t="s">
        <v>87</v>
      </c>
      <c r="E26" s="28"/>
      <c r="F26" s="28">
        <v>60</v>
      </c>
      <c r="G26" s="28"/>
      <c r="H26" s="28"/>
      <c r="I26" s="28">
        <v>67</v>
      </c>
      <c r="J26" s="28"/>
      <c r="K26" s="28">
        <v>54</v>
      </c>
      <c r="L26" s="28"/>
      <c r="M26" s="28"/>
      <c r="N26" s="28">
        <v>238</v>
      </c>
      <c r="O26" s="28">
        <v>292</v>
      </c>
      <c r="P26" s="28">
        <v>411</v>
      </c>
      <c r="Q26" s="28"/>
      <c r="R26" s="28">
        <v>118</v>
      </c>
      <c r="S26" s="28">
        <v>270</v>
      </c>
      <c r="T26" s="28">
        <v>120</v>
      </c>
      <c r="U26" s="28">
        <v>49</v>
      </c>
      <c r="V26" s="28">
        <v>75</v>
      </c>
      <c r="W26" s="28">
        <v>260</v>
      </c>
      <c r="X26" s="28"/>
      <c r="Y26" s="28">
        <v>105</v>
      </c>
      <c r="Z26" s="28">
        <v>200</v>
      </c>
      <c r="AA26" s="28"/>
      <c r="AB26" s="28">
        <v>130</v>
      </c>
      <c r="AC26" s="28">
        <v>72</v>
      </c>
      <c r="AD26" s="131"/>
      <c r="AE26" s="131"/>
      <c r="AF26" s="131"/>
      <c r="AG26" s="131"/>
      <c r="AH26" s="131"/>
      <c r="AI26" s="131"/>
      <c r="AJ26" s="131"/>
      <c r="AK26" s="131"/>
      <c r="AL26" s="131"/>
      <c r="AM26" s="131"/>
      <c r="AN26" s="131"/>
      <c r="AO26" s="130"/>
      <c r="AP26" s="130"/>
      <c r="AQ26" s="130"/>
      <c r="AR26" s="131"/>
      <c r="AS26" s="131"/>
      <c r="AT26" s="131"/>
      <c r="AU26" s="131"/>
      <c r="AV26" s="131"/>
      <c r="AW26" s="131"/>
      <c r="AX26" s="131"/>
      <c r="AY26" s="131"/>
      <c r="AZ26" s="131"/>
      <c r="BA26" s="131"/>
      <c r="BB26" s="131">
        <v>240</v>
      </c>
      <c r="BC26" s="131">
        <v>200</v>
      </c>
      <c r="BD26" s="130"/>
      <c r="BE26" s="130">
        <v>40</v>
      </c>
      <c r="BF26" s="130"/>
      <c r="BG26" s="131">
        <v>40</v>
      </c>
      <c r="BH26" s="131">
        <v>210</v>
      </c>
      <c r="BI26" s="131"/>
      <c r="BJ26" s="131">
        <v>250</v>
      </c>
      <c r="BK26" s="131"/>
      <c r="BL26" s="27">
        <f t="shared" si="4"/>
        <v>3501</v>
      </c>
      <c r="BM26" s="118"/>
      <c r="BN26" s="30">
        <f t="shared" si="3"/>
        <v>0</v>
      </c>
      <c r="BO26" s="28"/>
      <c r="BP26" s="37"/>
      <c r="BQ26" s="37"/>
      <c r="BR26" s="37"/>
      <c r="BS26" s="37"/>
      <c r="BT26" s="37"/>
      <c r="BU26" s="37"/>
      <c r="BV26" s="37"/>
      <c r="BW26" s="29"/>
      <c r="BX26" s="37"/>
      <c r="BY26" s="47"/>
      <c r="BZ26" s="49"/>
      <c r="CA26" s="46"/>
    </row>
    <row r="27" spans="1:79" s="44" customFormat="1" ht="63.75" customHeight="1" x14ac:dyDescent="0.25">
      <c r="A27" s="61" t="s">
        <v>27</v>
      </c>
      <c r="B27" s="62" t="s">
        <v>42</v>
      </c>
      <c r="C27" s="63" t="s">
        <v>43</v>
      </c>
      <c r="D27" s="83"/>
      <c r="E27" s="28"/>
      <c r="F27" s="28"/>
      <c r="G27" s="28"/>
      <c r="H27" s="28"/>
      <c r="I27" s="28">
        <v>44</v>
      </c>
      <c r="J27" s="28"/>
      <c r="K27" s="28"/>
      <c r="L27" s="34"/>
      <c r="M27" s="34"/>
      <c r="N27" s="34"/>
      <c r="O27" s="34"/>
      <c r="P27" s="34">
        <v>53</v>
      </c>
      <c r="Q27" s="34"/>
      <c r="R27" s="34"/>
      <c r="S27" s="34">
        <v>30</v>
      </c>
      <c r="T27" s="34"/>
      <c r="U27" s="34">
        <v>41</v>
      </c>
      <c r="V27" s="34"/>
      <c r="W27" s="34"/>
      <c r="X27" s="34"/>
      <c r="Y27" s="34"/>
      <c r="Z27" s="34"/>
      <c r="AA27" s="34"/>
      <c r="AB27" s="34"/>
      <c r="AC27" s="34"/>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27">
        <f t="shared" si="4"/>
        <v>168</v>
      </c>
      <c r="BM27" s="118"/>
      <c r="BN27" s="30">
        <f t="shared" si="3"/>
        <v>0</v>
      </c>
      <c r="BO27" s="80"/>
      <c r="BP27" s="50"/>
      <c r="BQ27" s="50"/>
      <c r="BR27" s="50"/>
      <c r="BS27" s="50"/>
      <c r="BT27" s="50"/>
      <c r="BU27" s="50"/>
      <c r="BV27" s="50"/>
      <c r="BW27" s="50"/>
      <c r="BX27" s="50"/>
      <c r="BY27" s="50"/>
      <c r="BZ27" s="50"/>
      <c r="CA27" s="50"/>
    </row>
    <row r="28" spans="1:79" s="42" customFormat="1" ht="51" customHeight="1" x14ac:dyDescent="0.25">
      <c r="A28" s="61" t="s">
        <v>30</v>
      </c>
      <c r="B28" s="62" t="s">
        <v>44</v>
      </c>
      <c r="C28" s="63" t="s">
        <v>45</v>
      </c>
      <c r="D28" s="83" t="s">
        <v>87</v>
      </c>
      <c r="E28" s="28">
        <v>28</v>
      </c>
      <c r="F28" s="28">
        <v>3.5</v>
      </c>
      <c r="G28" s="28"/>
      <c r="H28" s="28"/>
      <c r="I28" s="28">
        <v>34</v>
      </c>
      <c r="J28" s="28">
        <v>3</v>
      </c>
      <c r="K28" s="28"/>
      <c r="L28" s="28"/>
      <c r="M28" s="28"/>
      <c r="N28" s="28"/>
      <c r="O28" s="28"/>
      <c r="P28" s="28"/>
      <c r="Q28" s="28"/>
      <c r="R28" s="28"/>
      <c r="S28" s="28"/>
      <c r="T28" s="28"/>
      <c r="U28" s="28"/>
      <c r="V28" s="28"/>
      <c r="W28" s="28"/>
      <c r="X28" s="28"/>
      <c r="Y28" s="28"/>
      <c r="Z28" s="28"/>
      <c r="AA28" s="28"/>
      <c r="AB28" s="28"/>
      <c r="AC28" s="28"/>
      <c r="AD28" s="111"/>
      <c r="AE28" s="110"/>
      <c r="AF28" s="110">
        <v>24</v>
      </c>
      <c r="AG28" s="110"/>
      <c r="AH28" s="110">
        <v>3</v>
      </c>
      <c r="AI28" s="110"/>
      <c r="AJ28" s="110">
        <v>10</v>
      </c>
      <c r="AK28" s="110">
        <v>25</v>
      </c>
      <c r="AL28" s="110"/>
      <c r="AM28" s="110"/>
      <c r="AN28" s="110"/>
      <c r="AO28" s="110"/>
      <c r="AP28" s="110"/>
      <c r="AQ28" s="110">
        <v>10</v>
      </c>
      <c r="AR28" s="110"/>
      <c r="AS28" s="110"/>
      <c r="AT28" s="110">
        <v>4</v>
      </c>
      <c r="AU28" s="110">
        <v>8</v>
      </c>
      <c r="AV28" s="110"/>
      <c r="AW28" s="110"/>
      <c r="AX28" s="110"/>
      <c r="AY28" s="110">
        <v>18</v>
      </c>
      <c r="AZ28" s="110">
        <v>45</v>
      </c>
      <c r="BA28" s="110">
        <v>40</v>
      </c>
      <c r="BB28" s="110"/>
      <c r="BC28" s="110"/>
      <c r="BD28" s="110">
        <v>10</v>
      </c>
      <c r="BE28" s="110">
        <v>60</v>
      </c>
      <c r="BF28" s="110">
        <v>87</v>
      </c>
      <c r="BG28" s="110">
        <v>12</v>
      </c>
      <c r="BH28" s="110">
        <v>200</v>
      </c>
      <c r="BI28" s="110"/>
      <c r="BJ28" s="110">
        <v>100</v>
      </c>
      <c r="BK28" s="110"/>
      <c r="BL28" s="27">
        <f t="shared" si="4"/>
        <v>724.5</v>
      </c>
      <c r="BM28" s="118"/>
      <c r="BN28" s="30">
        <f t="shared" si="3"/>
        <v>0</v>
      </c>
      <c r="BO28" s="38"/>
      <c r="BP28" s="46"/>
      <c r="BQ28" s="46"/>
      <c r="BR28" s="46"/>
      <c r="BS28" s="46"/>
      <c r="BT28" s="46"/>
      <c r="BU28" s="46"/>
      <c r="BV28" s="46"/>
      <c r="BW28" s="46"/>
      <c r="BX28" s="46"/>
      <c r="BY28" s="46"/>
      <c r="BZ28" s="46"/>
      <c r="CA28" s="46"/>
    </row>
    <row r="29" spans="1:79" s="43" customFormat="1" ht="31.5" x14ac:dyDescent="0.25">
      <c r="A29" s="61" t="s">
        <v>33</v>
      </c>
      <c r="B29" s="62" t="s">
        <v>46</v>
      </c>
      <c r="C29" s="63" t="s">
        <v>47</v>
      </c>
      <c r="D29" s="83" t="s">
        <v>87</v>
      </c>
      <c r="E29" s="34">
        <v>3</v>
      </c>
      <c r="F29" s="34">
        <v>6.5</v>
      </c>
      <c r="G29" s="81"/>
      <c r="H29" s="81"/>
      <c r="I29" s="34">
        <v>43</v>
      </c>
      <c r="J29" s="34">
        <v>3</v>
      </c>
      <c r="K29" s="34">
        <v>20</v>
      </c>
      <c r="L29" s="34">
        <v>1</v>
      </c>
      <c r="M29" s="34">
        <v>3</v>
      </c>
      <c r="N29" s="34">
        <v>20</v>
      </c>
      <c r="O29" s="81"/>
      <c r="P29" s="34"/>
      <c r="Q29" s="34">
        <v>218</v>
      </c>
      <c r="R29" s="81">
        <v>90</v>
      </c>
      <c r="S29" s="81"/>
      <c r="T29" s="34">
        <v>123</v>
      </c>
      <c r="U29" s="34">
        <v>74</v>
      </c>
      <c r="V29" s="34">
        <v>45</v>
      </c>
      <c r="W29" s="34">
        <v>72</v>
      </c>
      <c r="X29" s="34">
        <v>16</v>
      </c>
      <c r="Y29" s="34">
        <v>148</v>
      </c>
      <c r="Z29" s="81"/>
      <c r="AA29" s="81">
        <v>72</v>
      </c>
      <c r="AB29" s="81">
        <v>20</v>
      </c>
      <c r="AC29" s="34">
        <v>72</v>
      </c>
      <c r="AD29" s="110"/>
      <c r="AE29" s="110">
        <v>72</v>
      </c>
      <c r="AF29" s="110">
        <v>34</v>
      </c>
      <c r="AG29" s="110">
        <v>72</v>
      </c>
      <c r="AH29" s="110">
        <v>2</v>
      </c>
      <c r="AI29" s="110">
        <v>118</v>
      </c>
      <c r="AJ29" s="110"/>
      <c r="AK29" s="110"/>
      <c r="AL29" s="110"/>
      <c r="AM29" s="110"/>
      <c r="AN29" s="110"/>
      <c r="AO29" s="110"/>
      <c r="AP29" s="110"/>
      <c r="AQ29" s="110"/>
      <c r="AR29" s="110"/>
      <c r="AS29" s="110">
        <v>70</v>
      </c>
      <c r="AT29" s="110"/>
      <c r="AU29" s="110">
        <v>12</v>
      </c>
      <c r="AV29" s="110"/>
      <c r="AW29" s="110">
        <v>284</v>
      </c>
      <c r="AX29" s="110"/>
      <c r="AY29" s="110"/>
      <c r="AZ29" s="110">
        <v>50</v>
      </c>
      <c r="BA29" s="110">
        <v>45</v>
      </c>
      <c r="BB29" s="110">
        <v>70</v>
      </c>
      <c r="BC29" s="110">
        <v>50</v>
      </c>
      <c r="BD29" s="110">
        <v>192</v>
      </c>
      <c r="BE29" s="110"/>
      <c r="BF29" s="110"/>
      <c r="BG29" s="110">
        <v>86</v>
      </c>
      <c r="BH29" s="110">
        <v>70</v>
      </c>
      <c r="BI29" s="110"/>
      <c r="BJ29" s="110">
        <v>335</v>
      </c>
      <c r="BK29" s="110"/>
      <c r="BL29" s="27">
        <f t="shared" si="4"/>
        <v>2611.5</v>
      </c>
      <c r="BM29" s="118"/>
      <c r="BN29" s="30">
        <f t="shared" si="3"/>
        <v>0</v>
      </c>
      <c r="BO29" s="35"/>
      <c r="BP29" s="46"/>
      <c r="BQ29" s="46"/>
      <c r="BR29" s="46"/>
      <c r="BS29" s="46"/>
      <c r="BT29" s="46"/>
      <c r="BU29" s="46"/>
      <c r="BV29" s="46"/>
      <c r="BW29" s="46"/>
      <c r="BX29" s="46"/>
      <c r="BY29" s="46"/>
      <c r="BZ29" s="46"/>
      <c r="CA29" s="46"/>
    </row>
    <row r="30" spans="1:79" ht="72.75" customHeight="1" x14ac:dyDescent="0.25">
      <c r="A30" s="61" t="s">
        <v>48</v>
      </c>
      <c r="B30" s="62" t="s">
        <v>49</v>
      </c>
      <c r="C30" s="63" t="s">
        <v>50</v>
      </c>
      <c r="D30" s="83" t="s">
        <v>87</v>
      </c>
      <c r="E30" s="28"/>
      <c r="F30" s="28"/>
      <c r="G30" s="34"/>
      <c r="H30" s="34"/>
      <c r="I30" s="34"/>
      <c r="J30" s="34"/>
      <c r="K30" s="34"/>
      <c r="L30" s="34"/>
      <c r="M30" s="34"/>
      <c r="N30" s="34"/>
      <c r="O30" s="34"/>
      <c r="P30" s="34"/>
      <c r="Q30" s="34"/>
      <c r="R30" s="34"/>
      <c r="S30" s="34"/>
      <c r="T30" s="34"/>
      <c r="U30" s="34"/>
      <c r="V30" s="34"/>
      <c r="W30" s="34"/>
      <c r="X30" s="34"/>
      <c r="Y30" s="34"/>
      <c r="Z30" s="34"/>
      <c r="AA30" s="34"/>
      <c r="AB30" s="34"/>
      <c r="AC30" s="34"/>
      <c r="AD30" s="130"/>
      <c r="AE30" s="130"/>
      <c r="AF30" s="130"/>
      <c r="AG30" s="130"/>
      <c r="AH30" s="131"/>
      <c r="AI30" s="131"/>
      <c r="AJ30" s="131"/>
      <c r="AK30" s="131"/>
      <c r="AL30" s="131">
        <v>210</v>
      </c>
      <c r="AM30" s="131"/>
      <c r="AN30" s="131"/>
      <c r="AO30" s="130"/>
      <c r="AP30" s="130"/>
      <c r="AQ30" s="130"/>
      <c r="AR30" s="131">
        <v>16</v>
      </c>
      <c r="AS30" s="131"/>
      <c r="AT30" s="131"/>
      <c r="AU30" s="131"/>
      <c r="AV30" s="131"/>
      <c r="AW30" s="131"/>
      <c r="AX30" s="131"/>
      <c r="AY30" s="131"/>
      <c r="AZ30" s="131"/>
      <c r="BA30" s="131"/>
      <c r="BB30" s="131"/>
      <c r="BC30" s="131"/>
      <c r="BD30" s="131"/>
      <c r="BE30" s="131"/>
      <c r="BF30" s="131"/>
      <c r="BG30" s="131"/>
      <c r="BH30" s="131"/>
      <c r="BI30" s="131"/>
      <c r="BJ30" s="131"/>
      <c r="BK30" s="131"/>
      <c r="BL30" s="27">
        <f t="shared" si="4"/>
        <v>226</v>
      </c>
      <c r="BM30" s="118"/>
      <c r="BN30" s="30">
        <f t="shared" si="3"/>
        <v>0</v>
      </c>
      <c r="BO30" s="35"/>
      <c r="BP30" s="46"/>
      <c r="BQ30" s="46"/>
      <c r="BR30" s="46"/>
      <c r="BS30" s="46"/>
      <c r="BT30" s="46"/>
      <c r="BU30" s="46"/>
      <c r="BV30" s="46"/>
      <c r="BW30" s="46"/>
      <c r="BX30" s="46"/>
      <c r="BY30" s="46"/>
      <c r="BZ30" s="46"/>
      <c r="CA30" s="46"/>
    </row>
    <row r="31" spans="1:79" s="90" customFormat="1" ht="78.75" x14ac:dyDescent="0.25">
      <c r="A31" s="64">
        <v>5</v>
      </c>
      <c r="B31" s="76" t="s">
        <v>51</v>
      </c>
      <c r="C31" s="129" t="s">
        <v>52</v>
      </c>
      <c r="D31" s="84"/>
      <c r="E31" s="32"/>
      <c r="F31" s="32"/>
      <c r="G31" s="36"/>
      <c r="H31" s="36"/>
      <c r="I31" s="36"/>
      <c r="J31" s="36"/>
      <c r="K31" s="36"/>
      <c r="L31" s="36"/>
      <c r="M31" s="36"/>
      <c r="N31" s="36"/>
      <c r="O31" s="36"/>
      <c r="P31" s="36"/>
      <c r="Q31" s="36"/>
      <c r="R31" s="36"/>
      <c r="S31" s="36"/>
      <c r="T31" s="36"/>
      <c r="U31" s="36"/>
      <c r="V31" s="36"/>
      <c r="W31" s="36"/>
      <c r="X31" s="36"/>
      <c r="Y31" s="36"/>
      <c r="Z31" s="36"/>
      <c r="AA31" s="36"/>
      <c r="AB31" s="36"/>
      <c r="AC31" s="36"/>
      <c r="AD31" s="107"/>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57"/>
      <c r="BM31" s="84"/>
      <c r="BN31" s="158"/>
      <c r="BO31" s="92"/>
    </row>
    <row r="32" spans="1:79" s="45" customFormat="1" ht="198" customHeight="1" x14ac:dyDescent="0.25">
      <c r="A32" s="67" t="s">
        <v>6</v>
      </c>
      <c r="B32" s="121" t="s">
        <v>53</v>
      </c>
      <c r="C32" s="75" t="s">
        <v>54</v>
      </c>
      <c r="D32" s="85" t="s">
        <v>88</v>
      </c>
      <c r="E32" s="34"/>
      <c r="F32" s="34"/>
      <c r="G32" s="34"/>
      <c r="H32" s="34"/>
      <c r="I32" s="34">
        <v>30</v>
      </c>
      <c r="J32" s="34"/>
      <c r="K32" s="34"/>
      <c r="L32" s="34"/>
      <c r="M32" s="34"/>
      <c r="N32" s="34"/>
      <c r="O32" s="34"/>
      <c r="P32" s="34"/>
      <c r="Q32" s="34"/>
      <c r="R32" s="34"/>
      <c r="S32" s="34">
        <v>18</v>
      </c>
      <c r="T32" s="34"/>
      <c r="U32" s="34"/>
      <c r="V32" s="34"/>
      <c r="W32" s="34"/>
      <c r="X32" s="34">
        <v>40</v>
      </c>
      <c r="Y32" s="34"/>
      <c r="Z32" s="34"/>
      <c r="AA32" s="34"/>
      <c r="AB32" s="34"/>
      <c r="AC32" s="34"/>
      <c r="AD32" s="110">
        <v>24</v>
      </c>
      <c r="AE32" s="110"/>
      <c r="AF32" s="110">
        <v>30</v>
      </c>
      <c r="AG32" s="110"/>
      <c r="AH32" s="110"/>
      <c r="AI32" s="110"/>
      <c r="AJ32" s="110">
        <v>15</v>
      </c>
      <c r="AK32" s="110">
        <v>8</v>
      </c>
      <c r="AL32" s="110"/>
      <c r="AM32" s="110">
        <v>8</v>
      </c>
      <c r="AN32" s="110">
        <v>11</v>
      </c>
      <c r="AO32" s="110">
        <v>5</v>
      </c>
      <c r="AP32" s="110">
        <v>5</v>
      </c>
      <c r="AQ32" s="110">
        <v>14</v>
      </c>
      <c r="AR32" s="110">
        <v>24</v>
      </c>
      <c r="AS32" s="110">
        <v>10</v>
      </c>
      <c r="AT32" s="110">
        <v>10</v>
      </c>
      <c r="AU32" s="110">
        <v>10</v>
      </c>
      <c r="AV32" s="110">
        <v>8</v>
      </c>
      <c r="AW32" s="110"/>
      <c r="AX32" s="110">
        <v>10</v>
      </c>
      <c r="AY32" s="110">
        <v>14</v>
      </c>
      <c r="AZ32" s="110">
        <v>5</v>
      </c>
      <c r="BA32" s="110">
        <v>5</v>
      </c>
      <c r="BB32" s="110">
        <v>10</v>
      </c>
      <c r="BC32" s="110">
        <v>10</v>
      </c>
      <c r="BD32" s="110">
        <v>30</v>
      </c>
      <c r="BE32" s="110">
        <v>10</v>
      </c>
      <c r="BF32" s="110"/>
      <c r="BG32" s="110"/>
      <c r="BH32" s="110">
        <v>25</v>
      </c>
      <c r="BI32" s="110">
        <v>16</v>
      </c>
      <c r="BJ32" s="110">
        <v>30</v>
      </c>
      <c r="BK32" s="110"/>
      <c r="BL32" s="27">
        <f>SUM(E32:BK32)</f>
        <v>435</v>
      </c>
      <c r="BM32" s="117"/>
      <c r="BN32" s="30">
        <f t="shared" si="3"/>
        <v>0</v>
      </c>
      <c r="BO32" s="34"/>
      <c r="BP32" s="56"/>
      <c r="BQ32" s="56"/>
      <c r="BR32" s="56"/>
      <c r="BS32" s="56"/>
      <c r="BT32" s="56"/>
      <c r="BU32" s="56"/>
      <c r="BV32" s="56"/>
      <c r="BW32" s="56"/>
      <c r="BX32" s="56"/>
      <c r="BY32" s="57"/>
      <c r="BZ32" s="58"/>
      <c r="CA32" s="59"/>
    </row>
    <row r="33" spans="1:79" ht="126" x14ac:dyDescent="0.25">
      <c r="A33" s="67" t="s">
        <v>7</v>
      </c>
      <c r="B33" s="123" t="s">
        <v>55</v>
      </c>
      <c r="C33" s="124" t="s">
        <v>56</v>
      </c>
      <c r="D33" s="86" t="s">
        <v>16</v>
      </c>
      <c r="E33" s="28"/>
      <c r="F33" s="28"/>
      <c r="G33" s="28"/>
      <c r="H33" s="28"/>
      <c r="I33" s="28"/>
      <c r="J33" s="28"/>
      <c r="K33" s="28"/>
      <c r="L33" s="28">
        <v>1</v>
      </c>
      <c r="M33" s="28"/>
      <c r="N33" s="28"/>
      <c r="O33" s="28"/>
      <c r="P33" s="28"/>
      <c r="Q33" s="28"/>
      <c r="R33" s="28"/>
      <c r="S33" s="28"/>
      <c r="T33" s="28"/>
      <c r="U33" s="28"/>
      <c r="V33" s="28"/>
      <c r="W33" s="28"/>
      <c r="X33" s="28"/>
      <c r="Y33" s="28"/>
      <c r="Z33" s="28"/>
      <c r="AA33" s="28"/>
      <c r="AB33" s="28"/>
      <c r="AC33" s="28"/>
      <c r="AD33" s="110"/>
      <c r="AE33" s="110"/>
      <c r="AF33" s="110"/>
      <c r="AG33" s="110"/>
      <c r="AH33" s="110"/>
      <c r="AI33" s="110"/>
      <c r="AJ33" s="110">
        <v>1</v>
      </c>
      <c r="AK33" s="110"/>
      <c r="AL33" s="110"/>
      <c r="AM33" s="110"/>
      <c r="AN33" s="110"/>
      <c r="AO33" s="110"/>
      <c r="AP33" s="110"/>
      <c r="AQ33" s="110"/>
      <c r="AR33" s="110">
        <v>1</v>
      </c>
      <c r="AS33" s="110"/>
      <c r="AT33" s="110"/>
      <c r="AU33" s="110"/>
      <c r="AV33" s="110"/>
      <c r="AW33" s="110"/>
      <c r="AX33" s="110">
        <v>1</v>
      </c>
      <c r="AY33" s="110">
        <v>1</v>
      </c>
      <c r="AZ33" s="110"/>
      <c r="BA33" s="110">
        <v>1</v>
      </c>
      <c r="BB33" s="110"/>
      <c r="BC33" s="110"/>
      <c r="BD33" s="110"/>
      <c r="BE33" s="110"/>
      <c r="BF33" s="110"/>
      <c r="BG33" s="110"/>
      <c r="BH33" s="110">
        <v>1</v>
      </c>
      <c r="BI33" s="110">
        <v>1</v>
      </c>
      <c r="BJ33" s="110">
        <v>1</v>
      </c>
      <c r="BK33" s="110">
        <v>1</v>
      </c>
      <c r="BL33" s="27">
        <f>SUM(E33:BK33)</f>
        <v>10</v>
      </c>
      <c r="BM33" s="117"/>
      <c r="BN33" s="30">
        <f t="shared" si="3"/>
        <v>0</v>
      </c>
      <c r="BO33" s="34"/>
      <c r="BP33" s="51"/>
      <c r="BQ33" s="51"/>
      <c r="BR33" s="51"/>
      <c r="BS33" s="51"/>
      <c r="BT33" s="51"/>
      <c r="BU33" s="51"/>
      <c r="BV33" s="51"/>
      <c r="BW33" s="52"/>
      <c r="BX33" s="51"/>
      <c r="BY33" s="52"/>
      <c r="BZ33" s="53"/>
      <c r="CA33" s="54"/>
    </row>
    <row r="34" spans="1:79" ht="184.5" customHeight="1" x14ac:dyDescent="0.25">
      <c r="A34" s="61" t="s">
        <v>18</v>
      </c>
      <c r="B34" s="123" t="s">
        <v>57</v>
      </c>
      <c r="C34" s="125" t="s">
        <v>58</v>
      </c>
      <c r="D34" s="83" t="s">
        <v>16</v>
      </c>
      <c r="E34" s="28"/>
      <c r="F34" s="28"/>
      <c r="G34" s="28">
        <v>2</v>
      </c>
      <c r="H34" s="28">
        <v>1</v>
      </c>
      <c r="I34" s="28">
        <v>1</v>
      </c>
      <c r="J34" s="28">
        <v>1</v>
      </c>
      <c r="K34" s="28"/>
      <c r="L34" s="28"/>
      <c r="M34" s="28"/>
      <c r="N34" s="28"/>
      <c r="O34" s="28"/>
      <c r="P34" s="28"/>
      <c r="Q34" s="28">
        <v>1</v>
      </c>
      <c r="R34" s="28"/>
      <c r="S34" s="28">
        <v>1</v>
      </c>
      <c r="T34" s="28"/>
      <c r="U34" s="28"/>
      <c r="V34" s="28"/>
      <c r="W34" s="28"/>
      <c r="X34" s="28">
        <v>1</v>
      </c>
      <c r="Y34" s="28">
        <v>1</v>
      </c>
      <c r="Z34" s="28"/>
      <c r="AA34" s="28"/>
      <c r="AB34" s="28"/>
      <c r="AC34" s="28"/>
      <c r="AD34" s="110">
        <v>1</v>
      </c>
      <c r="AE34" s="110"/>
      <c r="AF34" s="110">
        <v>1</v>
      </c>
      <c r="AG34" s="110">
        <v>1</v>
      </c>
      <c r="AH34" s="110"/>
      <c r="AI34" s="110"/>
      <c r="AJ34" s="110"/>
      <c r="AK34" s="110"/>
      <c r="AL34" s="110"/>
      <c r="AM34" s="110"/>
      <c r="AN34" s="110"/>
      <c r="AO34" s="110"/>
      <c r="AP34" s="110"/>
      <c r="AQ34" s="110"/>
      <c r="AR34" s="110">
        <v>1</v>
      </c>
      <c r="AS34" s="110"/>
      <c r="AT34" s="110"/>
      <c r="AU34" s="110"/>
      <c r="AV34" s="110"/>
      <c r="AW34" s="110"/>
      <c r="AX34" s="110"/>
      <c r="AY34" s="110"/>
      <c r="AZ34" s="110"/>
      <c r="BA34" s="110"/>
      <c r="BB34" s="110"/>
      <c r="BC34" s="110"/>
      <c r="BD34" s="110"/>
      <c r="BE34" s="110"/>
      <c r="BF34" s="110"/>
      <c r="BG34" s="110"/>
      <c r="BH34" s="110">
        <v>1</v>
      </c>
      <c r="BI34" s="110">
        <v>1</v>
      </c>
      <c r="BJ34" s="110">
        <v>1</v>
      </c>
      <c r="BK34" s="110"/>
      <c r="BL34" s="27">
        <f>SUM(E34:BK34)</f>
        <v>16</v>
      </c>
      <c r="BM34" s="117"/>
      <c r="BN34" s="30">
        <f t="shared" si="3"/>
        <v>0</v>
      </c>
      <c r="BO34" s="34"/>
      <c r="BP34" s="51"/>
      <c r="BQ34" s="51"/>
      <c r="BR34" s="51"/>
      <c r="BS34" s="51"/>
      <c r="BT34" s="51"/>
      <c r="BU34" s="51"/>
      <c r="BV34" s="51"/>
      <c r="BW34" s="52"/>
      <c r="BX34" s="51"/>
      <c r="BY34" s="52"/>
      <c r="BZ34" s="55"/>
      <c r="CA34" s="54"/>
    </row>
    <row r="35" spans="1:79" s="90" customFormat="1" ht="56.25" customHeight="1" x14ac:dyDescent="0.25">
      <c r="A35" s="64">
        <v>6</v>
      </c>
      <c r="B35" s="71" t="s">
        <v>14</v>
      </c>
      <c r="C35" s="77" t="s">
        <v>59</v>
      </c>
      <c r="D35" s="39"/>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112"/>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57"/>
      <c r="BM35" s="39"/>
      <c r="BN35" s="158"/>
      <c r="BO35" s="93"/>
    </row>
    <row r="36" spans="1:79" ht="240" customHeight="1" x14ac:dyDescent="0.25">
      <c r="A36" s="68" t="s">
        <v>15</v>
      </c>
      <c r="B36" s="62" t="s">
        <v>60</v>
      </c>
      <c r="C36" s="63" t="s">
        <v>61</v>
      </c>
      <c r="D36" s="85" t="s">
        <v>88</v>
      </c>
      <c r="E36" s="28"/>
      <c r="F36" s="28"/>
      <c r="G36" s="28"/>
      <c r="H36" s="28"/>
      <c r="I36" s="28">
        <v>8</v>
      </c>
      <c r="J36" s="28"/>
      <c r="K36" s="28"/>
      <c r="L36" s="28"/>
      <c r="M36" s="28"/>
      <c r="N36" s="28"/>
      <c r="O36" s="28"/>
      <c r="P36" s="28"/>
      <c r="Q36" s="28"/>
      <c r="R36" s="28"/>
      <c r="S36" s="28"/>
      <c r="T36" s="28"/>
      <c r="U36" s="28"/>
      <c r="V36" s="28"/>
      <c r="W36" s="28"/>
      <c r="X36" s="28">
        <v>14</v>
      </c>
      <c r="Y36" s="28"/>
      <c r="Z36" s="28"/>
      <c r="AA36" s="28"/>
      <c r="AB36" s="28"/>
      <c r="AC36" s="28"/>
      <c r="AD36" s="110">
        <v>12</v>
      </c>
      <c r="AE36" s="110"/>
      <c r="AF36" s="110"/>
      <c r="AG36" s="110"/>
      <c r="AH36" s="110"/>
      <c r="AI36" s="110"/>
      <c r="AJ36" s="110"/>
      <c r="AK36" s="110">
        <v>8</v>
      </c>
      <c r="AL36" s="110"/>
      <c r="AM36" s="110"/>
      <c r="AN36" s="110"/>
      <c r="AO36" s="110"/>
      <c r="AP36" s="110"/>
      <c r="AQ36" s="110"/>
      <c r="AR36" s="110">
        <v>9</v>
      </c>
      <c r="AS36" s="110"/>
      <c r="AT36" s="110">
        <v>4</v>
      </c>
      <c r="AU36" s="110">
        <v>4</v>
      </c>
      <c r="AV36" s="110">
        <v>5</v>
      </c>
      <c r="AW36" s="110"/>
      <c r="AX36" s="110">
        <v>4</v>
      </c>
      <c r="AY36" s="110">
        <v>3</v>
      </c>
      <c r="AZ36" s="110"/>
      <c r="BA36" s="110"/>
      <c r="BB36" s="110"/>
      <c r="BC36" s="110"/>
      <c r="BD36" s="110"/>
      <c r="BE36" s="110"/>
      <c r="BF36" s="110"/>
      <c r="BG36" s="110"/>
      <c r="BH36" s="110"/>
      <c r="BI36" s="110"/>
      <c r="BJ36" s="110"/>
      <c r="BK36" s="110"/>
      <c r="BL36" s="27">
        <f>SUM(E36:BK36)</f>
        <v>71</v>
      </c>
      <c r="BM36" s="118"/>
      <c r="BN36" s="30">
        <f t="shared" si="3"/>
        <v>0</v>
      </c>
      <c r="BO36" s="35"/>
      <c r="BP36" s="46"/>
      <c r="BQ36" s="46"/>
      <c r="BR36" s="46"/>
      <c r="BS36" s="46"/>
      <c r="BT36" s="46"/>
      <c r="BU36" s="46"/>
      <c r="BV36" s="46"/>
      <c r="BW36" s="46"/>
      <c r="BX36" s="46"/>
      <c r="BY36" s="46"/>
      <c r="BZ36" s="46"/>
      <c r="CA36" s="46"/>
    </row>
    <row r="37" spans="1:79" ht="141.75" x14ac:dyDescent="0.25">
      <c r="A37" s="68" t="s">
        <v>7</v>
      </c>
      <c r="B37" s="122" t="s">
        <v>62</v>
      </c>
      <c r="C37" s="124" t="s">
        <v>63</v>
      </c>
      <c r="D37" s="83" t="s">
        <v>16</v>
      </c>
      <c r="E37" s="34"/>
      <c r="F37" s="34"/>
      <c r="G37" s="34"/>
      <c r="H37" s="34"/>
      <c r="I37" s="34">
        <v>1</v>
      </c>
      <c r="J37" s="34"/>
      <c r="K37" s="34"/>
      <c r="L37" s="34"/>
      <c r="M37" s="34"/>
      <c r="N37" s="34"/>
      <c r="O37" s="34"/>
      <c r="P37" s="34"/>
      <c r="Q37" s="34"/>
      <c r="R37" s="34"/>
      <c r="S37" s="34"/>
      <c r="T37" s="34"/>
      <c r="U37" s="34"/>
      <c r="V37" s="34"/>
      <c r="W37" s="34"/>
      <c r="X37" s="34"/>
      <c r="Y37" s="34">
        <v>1</v>
      </c>
      <c r="Z37" s="34"/>
      <c r="AA37" s="34"/>
      <c r="AB37" s="34"/>
      <c r="AC37" s="34"/>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27">
        <f>SUM(E37:BK37)</f>
        <v>2</v>
      </c>
      <c r="BM37" s="118"/>
      <c r="BN37" s="30">
        <f t="shared" si="3"/>
        <v>0</v>
      </c>
      <c r="BO37" s="35"/>
      <c r="BP37" s="46"/>
      <c r="BQ37" s="46"/>
      <c r="BR37" s="46"/>
      <c r="BS37" s="46"/>
      <c r="BT37" s="46"/>
      <c r="BU37" s="46"/>
      <c r="BV37" s="46"/>
      <c r="BW37" s="46"/>
      <c r="BX37" s="46"/>
      <c r="BY37" s="46"/>
      <c r="BZ37" s="46"/>
      <c r="CA37" s="46"/>
    </row>
    <row r="38" spans="1:79" s="90" customFormat="1" ht="29.25" customHeight="1" x14ac:dyDescent="0.25">
      <c r="A38" s="64">
        <v>7</v>
      </c>
      <c r="B38" s="71" t="s">
        <v>13</v>
      </c>
      <c r="C38" s="72" t="s">
        <v>64</v>
      </c>
      <c r="D38" s="39"/>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107"/>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57"/>
      <c r="BM38" s="39"/>
      <c r="BN38" s="158"/>
      <c r="BO38" s="92"/>
    </row>
    <row r="39" spans="1:79" ht="145.5" customHeight="1" x14ac:dyDescent="0.25">
      <c r="A39" s="68" t="s">
        <v>6</v>
      </c>
      <c r="B39" s="62" t="s">
        <v>99</v>
      </c>
      <c r="C39" s="63" t="s">
        <v>100</v>
      </c>
      <c r="D39" s="87" t="s">
        <v>16</v>
      </c>
      <c r="E39" s="34">
        <v>2</v>
      </c>
      <c r="F39" s="34">
        <v>1</v>
      </c>
      <c r="G39" s="34">
        <v>2</v>
      </c>
      <c r="H39" s="34">
        <v>1</v>
      </c>
      <c r="I39" s="34">
        <v>1</v>
      </c>
      <c r="J39" s="34">
        <v>1</v>
      </c>
      <c r="K39" s="34">
        <v>1</v>
      </c>
      <c r="L39" s="34">
        <v>1</v>
      </c>
      <c r="M39" s="34">
        <v>1</v>
      </c>
      <c r="N39" s="34"/>
      <c r="O39" s="34"/>
      <c r="P39" s="34">
        <v>1</v>
      </c>
      <c r="Q39" s="34">
        <v>1</v>
      </c>
      <c r="R39" s="34">
        <v>1</v>
      </c>
      <c r="S39" s="34">
        <v>1</v>
      </c>
      <c r="T39" s="34">
        <v>1</v>
      </c>
      <c r="U39" s="34">
        <v>1</v>
      </c>
      <c r="V39" s="34">
        <v>1</v>
      </c>
      <c r="W39" s="34">
        <v>1</v>
      </c>
      <c r="X39" s="34"/>
      <c r="Y39" s="34">
        <v>1</v>
      </c>
      <c r="Z39" s="34">
        <v>1</v>
      </c>
      <c r="AA39" s="34"/>
      <c r="AB39" s="34">
        <v>1</v>
      </c>
      <c r="AC39" s="34"/>
      <c r="AD39" s="110">
        <v>1</v>
      </c>
      <c r="AE39" s="110"/>
      <c r="AF39" s="110">
        <v>1</v>
      </c>
      <c r="AG39" s="110">
        <v>1</v>
      </c>
      <c r="AH39" s="110">
        <v>1</v>
      </c>
      <c r="AI39" s="110"/>
      <c r="AJ39" s="110">
        <v>1</v>
      </c>
      <c r="AK39" s="110">
        <v>1</v>
      </c>
      <c r="AL39" s="110">
        <v>1</v>
      </c>
      <c r="AM39" s="110">
        <v>1</v>
      </c>
      <c r="AN39" s="110">
        <v>1</v>
      </c>
      <c r="AO39" s="110">
        <v>1</v>
      </c>
      <c r="AP39" s="110">
        <v>1</v>
      </c>
      <c r="AQ39" s="110">
        <v>4</v>
      </c>
      <c r="AR39" s="110">
        <v>2</v>
      </c>
      <c r="AS39" s="110">
        <v>3</v>
      </c>
      <c r="AT39" s="110">
        <v>2</v>
      </c>
      <c r="AU39" s="110">
        <v>1</v>
      </c>
      <c r="AV39" s="110">
        <v>2</v>
      </c>
      <c r="AW39" s="110"/>
      <c r="AX39" s="110">
        <v>2</v>
      </c>
      <c r="AY39" s="110">
        <v>2</v>
      </c>
      <c r="AZ39" s="110">
        <v>2</v>
      </c>
      <c r="BA39" s="110">
        <v>2</v>
      </c>
      <c r="BB39" s="110">
        <v>2</v>
      </c>
      <c r="BC39" s="110">
        <v>2</v>
      </c>
      <c r="BD39" s="110">
        <v>2</v>
      </c>
      <c r="BE39" s="110">
        <v>2</v>
      </c>
      <c r="BF39" s="110">
        <v>1</v>
      </c>
      <c r="BG39" s="110"/>
      <c r="BH39" s="110">
        <v>3</v>
      </c>
      <c r="BI39" s="110">
        <v>1</v>
      </c>
      <c r="BJ39" s="110">
        <v>2</v>
      </c>
      <c r="BK39" s="110">
        <v>1</v>
      </c>
      <c r="BL39" s="27">
        <f>SUM(E39:BK39)</f>
        <v>71</v>
      </c>
      <c r="BM39" s="118"/>
      <c r="BN39" s="30">
        <f t="shared" si="3"/>
        <v>0</v>
      </c>
      <c r="BO39" s="35"/>
      <c r="BP39" s="46"/>
      <c r="BQ39" s="46"/>
      <c r="BR39" s="46"/>
      <c r="BS39" s="46"/>
      <c r="BT39" s="46"/>
      <c r="BU39" s="46"/>
      <c r="BV39" s="46"/>
      <c r="BW39" s="46"/>
      <c r="BX39" s="46"/>
      <c r="BY39" s="46"/>
      <c r="BZ39" s="46"/>
      <c r="CA39" s="46"/>
    </row>
    <row r="40" spans="1:79" s="90" customFormat="1" ht="29.25" customHeight="1" x14ac:dyDescent="0.25">
      <c r="A40" s="64">
        <v>8</v>
      </c>
      <c r="B40" s="71" t="s">
        <v>17</v>
      </c>
      <c r="C40" s="72" t="s">
        <v>65</v>
      </c>
      <c r="D40" s="39"/>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107"/>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57"/>
      <c r="BM40" s="39"/>
      <c r="BN40" s="158"/>
      <c r="BO40" s="33"/>
    </row>
    <row r="41" spans="1:79" s="116" customFormat="1" ht="183" customHeight="1" x14ac:dyDescent="0.25">
      <c r="A41" s="68" t="s">
        <v>6</v>
      </c>
      <c r="B41" s="62" t="s">
        <v>66</v>
      </c>
      <c r="C41" s="63" t="s">
        <v>67</v>
      </c>
      <c r="D41" s="87" t="s">
        <v>87</v>
      </c>
      <c r="E41" s="34"/>
      <c r="F41" s="34">
        <v>4</v>
      </c>
      <c r="G41" s="34">
        <v>17.25</v>
      </c>
      <c r="H41" s="34"/>
      <c r="I41" s="34">
        <v>2.6</v>
      </c>
      <c r="J41" s="34">
        <v>4</v>
      </c>
      <c r="K41" s="34"/>
      <c r="L41" s="34">
        <v>2</v>
      </c>
      <c r="M41" s="34"/>
      <c r="N41" s="34">
        <v>4.25</v>
      </c>
      <c r="O41" s="34"/>
      <c r="P41" s="34"/>
      <c r="Q41" s="34"/>
      <c r="R41" s="34"/>
      <c r="S41" s="34"/>
      <c r="T41" s="34"/>
      <c r="U41" s="34">
        <v>2</v>
      </c>
      <c r="V41" s="34">
        <v>2</v>
      </c>
      <c r="W41" s="34">
        <v>6</v>
      </c>
      <c r="X41" s="34"/>
      <c r="Y41" s="34">
        <v>6</v>
      </c>
      <c r="Z41" s="34"/>
      <c r="AA41" s="34"/>
      <c r="AB41" s="34">
        <v>10.5</v>
      </c>
      <c r="AC41" s="34">
        <v>6</v>
      </c>
      <c r="AD41" s="114"/>
      <c r="AE41" s="114"/>
      <c r="AF41" s="114"/>
      <c r="AG41" s="114"/>
      <c r="AH41" s="114"/>
      <c r="AI41" s="114"/>
      <c r="AJ41" s="114"/>
      <c r="AK41" s="114"/>
      <c r="AL41" s="114"/>
      <c r="AM41" s="114">
        <v>2</v>
      </c>
      <c r="AN41" s="114"/>
      <c r="AO41" s="114"/>
      <c r="AP41" s="114"/>
      <c r="AQ41" s="114"/>
      <c r="AR41" s="114">
        <v>6.75</v>
      </c>
      <c r="AS41" s="114"/>
      <c r="AT41" s="114"/>
      <c r="AU41" s="114"/>
      <c r="AV41" s="114"/>
      <c r="AW41" s="114">
        <v>41</v>
      </c>
      <c r="AX41" s="114"/>
      <c r="AY41" s="114"/>
      <c r="AZ41" s="114"/>
      <c r="BA41" s="114"/>
      <c r="BB41" s="114"/>
      <c r="BC41" s="114"/>
      <c r="BD41" s="114"/>
      <c r="BE41" s="114"/>
      <c r="BF41" s="114"/>
      <c r="BG41" s="114"/>
      <c r="BH41" s="114"/>
      <c r="BI41" s="114">
        <v>6</v>
      </c>
      <c r="BJ41" s="114">
        <v>16.5</v>
      </c>
      <c r="BK41" s="114"/>
      <c r="BL41" s="27">
        <f>SUM(E41:BK41)</f>
        <v>138.85</v>
      </c>
      <c r="BM41" s="118"/>
      <c r="BN41" s="30">
        <f t="shared" si="3"/>
        <v>0</v>
      </c>
      <c r="BO41" s="35"/>
      <c r="BP41" s="115"/>
      <c r="BQ41" s="115"/>
      <c r="BR41" s="115"/>
      <c r="BS41" s="115"/>
      <c r="BT41" s="115"/>
      <c r="BU41" s="115"/>
      <c r="BV41" s="115"/>
      <c r="BW41" s="115"/>
      <c r="BX41" s="115"/>
      <c r="BY41" s="115"/>
      <c r="BZ41" s="115"/>
      <c r="CA41" s="115"/>
    </row>
    <row r="42" spans="1:79" ht="162.75" customHeight="1" x14ac:dyDescent="0.25">
      <c r="A42" s="68" t="s">
        <v>7</v>
      </c>
      <c r="B42" s="122" t="s">
        <v>68</v>
      </c>
      <c r="C42" s="124" t="s">
        <v>69</v>
      </c>
      <c r="D42" s="87" t="s">
        <v>87</v>
      </c>
      <c r="E42" s="34">
        <v>8</v>
      </c>
      <c r="F42" s="34">
        <v>3.75</v>
      </c>
      <c r="G42" s="34"/>
      <c r="H42" s="34">
        <v>4</v>
      </c>
      <c r="I42" s="34">
        <v>4</v>
      </c>
      <c r="J42" s="34">
        <v>5.5</v>
      </c>
      <c r="K42" s="34">
        <v>2</v>
      </c>
      <c r="L42" s="34"/>
      <c r="M42" s="34"/>
      <c r="N42" s="34"/>
      <c r="O42" s="34"/>
      <c r="P42" s="34">
        <v>2</v>
      </c>
      <c r="Q42" s="34"/>
      <c r="R42" s="34"/>
      <c r="S42" s="34">
        <v>9</v>
      </c>
      <c r="T42" s="34">
        <v>5</v>
      </c>
      <c r="U42" s="34"/>
      <c r="V42" s="34">
        <v>2.25</v>
      </c>
      <c r="W42" s="34"/>
      <c r="X42" s="34">
        <v>11</v>
      </c>
      <c r="Y42" s="34">
        <v>4.5</v>
      </c>
      <c r="Z42" s="34"/>
      <c r="AA42" s="34">
        <v>4</v>
      </c>
      <c r="AB42" s="34"/>
      <c r="AC42" s="34"/>
      <c r="AD42" s="120"/>
      <c r="AE42" s="120">
        <v>2</v>
      </c>
      <c r="AF42" s="120">
        <v>6.5</v>
      </c>
      <c r="AG42" s="120"/>
      <c r="AH42" s="120"/>
      <c r="AI42" s="120">
        <v>3</v>
      </c>
      <c r="AJ42" s="120">
        <v>4.5</v>
      </c>
      <c r="AK42" s="120"/>
      <c r="AL42" s="120">
        <v>2</v>
      </c>
      <c r="AM42" s="120"/>
      <c r="AN42" s="120"/>
      <c r="AO42" s="120"/>
      <c r="AP42" s="120"/>
      <c r="AQ42" s="120"/>
      <c r="AR42" s="120">
        <v>1.75</v>
      </c>
      <c r="AS42" s="120">
        <v>8</v>
      </c>
      <c r="AT42" s="120">
        <v>2</v>
      </c>
      <c r="AU42" s="120">
        <v>11.4</v>
      </c>
      <c r="AV42" s="120">
        <v>4.4000000000000004</v>
      </c>
      <c r="AW42" s="120">
        <v>2</v>
      </c>
      <c r="AX42" s="120">
        <v>5</v>
      </c>
      <c r="AY42" s="120">
        <v>5</v>
      </c>
      <c r="AZ42" s="120">
        <v>4</v>
      </c>
      <c r="BA42" s="120">
        <v>4</v>
      </c>
      <c r="BB42" s="120"/>
      <c r="BC42" s="120"/>
      <c r="BD42" s="120"/>
      <c r="BE42" s="120">
        <v>2</v>
      </c>
      <c r="BF42" s="120">
        <v>8</v>
      </c>
      <c r="BG42" s="120">
        <v>8.6999999999999993</v>
      </c>
      <c r="BH42" s="120">
        <v>4.5</v>
      </c>
      <c r="BI42" s="120"/>
      <c r="BJ42" s="120">
        <v>7</v>
      </c>
      <c r="BK42" s="120"/>
      <c r="BL42" s="27">
        <f>SUM(E42:BK42)</f>
        <v>160.75</v>
      </c>
      <c r="BM42" s="118"/>
      <c r="BN42" s="30">
        <f t="shared" si="3"/>
        <v>0</v>
      </c>
      <c r="BO42" s="35"/>
      <c r="BP42" s="46"/>
      <c r="BQ42" s="46"/>
      <c r="BR42" s="46"/>
      <c r="BS42" s="46"/>
      <c r="BT42" s="46"/>
      <c r="BU42" s="46"/>
      <c r="BV42" s="46"/>
      <c r="BW42" s="46"/>
      <c r="BX42" s="46"/>
      <c r="BY42" s="46"/>
      <c r="BZ42" s="46"/>
      <c r="CA42" s="46"/>
    </row>
    <row r="43" spans="1:79" ht="110.25" x14ac:dyDescent="0.25">
      <c r="A43" s="68" t="s">
        <v>18</v>
      </c>
      <c r="B43" s="122" t="s">
        <v>70</v>
      </c>
      <c r="C43" s="124" t="s">
        <v>71</v>
      </c>
      <c r="D43" s="87" t="s">
        <v>87</v>
      </c>
      <c r="E43" s="34">
        <v>8</v>
      </c>
      <c r="F43" s="34">
        <v>4</v>
      </c>
      <c r="G43" s="34"/>
      <c r="H43" s="34"/>
      <c r="I43" s="34">
        <v>6</v>
      </c>
      <c r="J43" s="34"/>
      <c r="K43" s="34"/>
      <c r="L43" s="34"/>
      <c r="M43" s="34">
        <v>4</v>
      </c>
      <c r="N43" s="34"/>
      <c r="O43" s="34">
        <v>2</v>
      </c>
      <c r="P43" s="34">
        <v>4</v>
      </c>
      <c r="Q43" s="34">
        <v>12</v>
      </c>
      <c r="R43" s="34"/>
      <c r="S43" s="34">
        <v>10</v>
      </c>
      <c r="T43" s="34">
        <v>5</v>
      </c>
      <c r="U43" s="34">
        <v>4.25</v>
      </c>
      <c r="V43" s="34"/>
      <c r="W43" s="34"/>
      <c r="X43" s="34"/>
      <c r="Y43" s="34"/>
      <c r="Z43" s="34"/>
      <c r="AA43" s="34"/>
      <c r="AB43" s="34">
        <v>6.75</v>
      </c>
      <c r="AC43" s="34"/>
      <c r="AD43" s="110"/>
      <c r="AE43" s="110">
        <v>4</v>
      </c>
      <c r="AF43" s="110"/>
      <c r="AG43" s="110"/>
      <c r="AH43" s="110"/>
      <c r="AI43" s="110">
        <v>2</v>
      </c>
      <c r="AJ43" s="110"/>
      <c r="AK43" s="110"/>
      <c r="AL43" s="110"/>
      <c r="AM43" s="110"/>
      <c r="AN43" s="110"/>
      <c r="AO43" s="110"/>
      <c r="AP43" s="110"/>
      <c r="AQ43" s="110"/>
      <c r="AR43" s="110"/>
      <c r="AS43" s="110"/>
      <c r="AT43" s="110">
        <v>6.4</v>
      </c>
      <c r="AU43" s="110"/>
      <c r="AV43" s="110"/>
      <c r="AW43" s="110">
        <v>4.4000000000000004</v>
      </c>
      <c r="AX43" s="110">
        <v>6</v>
      </c>
      <c r="AY43" s="110"/>
      <c r="AZ43" s="110"/>
      <c r="BA43" s="110"/>
      <c r="BB43" s="110">
        <v>4.5</v>
      </c>
      <c r="BC43" s="110">
        <v>4</v>
      </c>
      <c r="BD43" s="110">
        <v>4.5</v>
      </c>
      <c r="BE43" s="110"/>
      <c r="BF43" s="110"/>
      <c r="BG43" s="110"/>
      <c r="BH43" s="110"/>
      <c r="BI43" s="110">
        <v>8</v>
      </c>
      <c r="BJ43" s="110"/>
      <c r="BK43" s="110"/>
      <c r="BL43" s="27">
        <f>SUM(E43:BK43)</f>
        <v>109.80000000000001</v>
      </c>
      <c r="BM43" s="118"/>
      <c r="BN43" s="30">
        <f t="shared" si="3"/>
        <v>0</v>
      </c>
      <c r="BO43" s="35"/>
      <c r="BP43" s="46"/>
      <c r="BQ43" s="46"/>
      <c r="BR43" s="46"/>
      <c r="BS43" s="46"/>
      <c r="BT43" s="46"/>
      <c r="BU43" s="46"/>
      <c r="BV43" s="46"/>
      <c r="BW43" s="46"/>
      <c r="BX43" s="46"/>
      <c r="BY43" s="46"/>
      <c r="BZ43" s="46"/>
      <c r="CA43" s="46"/>
    </row>
    <row r="44" spans="1:79" ht="69" customHeight="1" x14ac:dyDescent="0.25">
      <c r="A44" s="68" t="s">
        <v>27</v>
      </c>
      <c r="B44" s="62" t="s">
        <v>72</v>
      </c>
      <c r="C44" s="66" t="s">
        <v>73</v>
      </c>
      <c r="D44" s="87" t="s">
        <v>87</v>
      </c>
      <c r="E44" s="34">
        <v>13.25</v>
      </c>
      <c r="F44" s="34">
        <v>10</v>
      </c>
      <c r="G44" s="34">
        <v>14</v>
      </c>
      <c r="H44" s="34">
        <v>3</v>
      </c>
      <c r="I44" s="34">
        <v>10</v>
      </c>
      <c r="J44" s="34">
        <v>16.5</v>
      </c>
      <c r="K44" s="34">
        <v>6</v>
      </c>
      <c r="L44" s="34">
        <v>16</v>
      </c>
      <c r="M44" s="34">
        <v>20</v>
      </c>
      <c r="N44" s="34">
        <v>3</v>
      </c>
      <c r="O44" s="34">
        <v>6</v>
      </c>
      <c r="P44" s="34">
        <v>5.3</v>
      </c>
      <c r="Q44" s="34"/>
      <c r="R44" s="34"/>
      <c r="S44" s="34">
        <v>26</v>
      </c>
      <c r="T44" s="34">
        <v>7.5</v>
      </c>
      <c r="U44" s="34">
        <v>3</v>
      </c>
      <c r="V44" s="34">
        <v>2.25</v>
      </c>
      <c r="W44" s="34">
        <v>6</v>
      </c>
      <c r="X44" s="34">
        <v>6.5</v>
      </c>
      <c r="Y44" s="34">
        <v>7.5</v>
      </c>
      <c r="Z44" s="34">
        <v>6</v>
      </c>
      <c r="AA44" s="34"/>
      <c r="AB44" s="34">
        <v>12</v>
      </c>
      <c r="AC44" s="34"/>
      <c r="AD44" s="110">
        <v>6.5</v>
      </c>
      <c r="AE44" s="110">
        <v>2</v>
      </c>
      <c r="AF44" s="110">
        <v>3.5</v>
      </c>
      <c r="AG44" s="110">
        <v>2</v>
      </c>
      <c r="AH44" s="110">
        <v>4.25</v>
      </c>
      <c r="AI44" s="110">
        <v>4</v>
      </c>
      <c r="AJ44" s="110">
        <v>9</v>
      </c>
      <c r="AK44" s="110">
        <v>7</v>
      </c>
      <c r="AL44" s="110">
        <v>8.5</v>
      </c>
      <c r="AM44" s="110">
        <v>3</v>
      </c>
      <c r="AN44" s="110">
        <v>2</v>
      </c>
      <c r="AO44" s="110"/>
      <c r="AP44" s="110">
        <v>4.4000000000000004</v>
      </c>
      <c r="AQ44" s="110">
        <v>2</v>
      </c>
      <c r="AR44" s="110">
        <v>5</v>
      </c>
      <c r="AS44" s="110">
        <v>8</v>
      </c>
      <c r="AT44" s="110">
        <v>13</v>
      </c>
      <c r="AU44" s="110">
        <v>9</v>
      </c>
      <c r="AV44" s="110">
        <v>11</v>
      </c>
      <c r="AW44" s="110">
        <v>11</v>
      </c>
      <c r="AX44" s="110">
        <v>16</v>
      </c>
      <c r="AY44" s="110">
        <v>14</v>
      </c>
      <c r="AZ44" s="110">
        <v>20</v>
      </c>
      <c r="BA44" s="110">
        <v>22</v>
      </c>
      <c r="BB44" s="110">
        <v>18</v>
      </c>
      <c r="BC44" s="110">
        <v>7</v>
      </c>
      <c r="BD44" s="110">
        <v>12.5</v>
      </c>
      <c r="BE44" s="110">
        <v>9</v>
      </c>
      <c r="BF44" s="110">
        <v>2.5</v>
      </c>
      <c r="BG44" s="110">
        <v>3</v>
      </c>
      <c r="BH44" s="110">
        <v>12</v>
      </c>
      <c r="BI44" s="110">
        <v>22</v>
      </c>
      <c r="BJ44" s="110">
        <v>32</v>
      </c>
      <c r="BK44" s="110">
        <v>2</v>
      </c>
      <c r="BL44" s="27">
        <f>SUM(E44:BK44)</f>
        <v>506.95000000000005</v>
      </c>
      <c r="BM44" s="118"/>
      <c r="BN44" s="30">
        <f t="shared" si="3"/>
        <v>0</v>
      </c>
      <c r="BO44" s="35"/>
      <c r="BP44" s="46"/>
      <c r="BQ44" s="46"/>
      <c r="BR44" s="46"/>
      <c r="BS44" s="46"/>
      <c r="BT44" s="46"/>
      <c r="BU44" s="46"/>
      <c r="BV44" s="46"/>
      <c r="BW44" s="46"/>
      <c r="BX44" s="46"/>
      <c r="BY44" s="46"/>
      <c r="BZ44" s="46"/>
      <c r="CA44" s="46"/>
    </row>
    <row r="45" spans="1:79" s="90" customFormat="1" ht="33.75" customHeight="1" x14ac:dyDescent="0.25">
      <c r="A45" s="64">
        <v>9</v>
      </c>
      <c r="B45" s="71" t="s">
        <v>8</v>
      </c>
      <c r="C45" s="72" t="s">
        <v>74</v>
      </c>
      <c r="D45" s="39"/>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107"/>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57"/>
      <c r="BM45" s="39"/>
      <c r="BN45" s="158"/>
      <c r="BO45" s="33"/>
    </row>
    <row r="46" spans="1:79" ht="297.75" customHeight="1" x14ac:dyDescent="0.25">
      <c r="A46" s="68" t="s">
        <v>6</v>
      </c>
      <c r="B46" s="62" t="s">
        <v>75</v>
      </c>
      <c r="C46" s="63" t="s">
        <v>76</v>
      </c>
      <c r="D46" s="83" t="s">
        <v>87</v>
      </c>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110"/>
      <c r="AE46" s="110"/>
      <c r="AF46" s="110">
        <v>18</v>
      </c>
      <c r="AG46" s="110">
        <v>3</v>
      </c>
      <c r="AH46" s="110"/>
      <c r="AI46" s="110"/>
      <c r="AJ46" s="110"/>
      <c r="AK46" s="110"/>
      <c r="AL46" s="110"/>
      <c r="AM46" s="110">
        <v>32</v>
      </c>
      <c r="AN46" s="110">
        <v>40</v>
      </c>
      <c r="AO46" s="110">
        <v>45</v>
      </c>
      <c r="AP46" s="110">
        <v>42</v>
      </c>
      <c r="AQ46" s="110">
        <v>20</v>
      </c>
      <c r="AR46" s="110">
        <v>30</v>
      </c>
      <c r="AS46" s="110">
        <v>40</v>
      </c>
      <c r="AT46" s="110"/>
      <c r="AU46" s="110"/>
      <c r="AV46" s="110"/>
      <c r="AW46" s="110"/>
      <c r="AX46" s="110"/>
      <c r="AY46" s="110"/>
      <c r="AZ46" s="110"/>
      <c r="BA46" s="110"/>
      <c r="BB46" s="110"/>
      <c r="BC46" s="110"/>
      <c r="BD46" s="110"/>
      <c r="BE46" s="110"/>
      <c r="BF46" s="110"/>
      <c r="BG46" s="110"/>
      <c r="BH46" s="110"/>
      <c r="BI46" s="110"/>
      <c r="BJ46" s="110"/>
      <c r="BK46" s="110">
        <v>34</v>
      </c>
      <c r="BL46" s="27">
        <f>SUM(E46:BK46)</f>
        <v>304</v>
      </c>
      <c r="BM46" s="118"/>
      <c r="BN46" s="30">
        <f t="shared" si="3"/>
        <v>0</v>
      </c>
      <c r="BO46" s="35"/>
      <c r="BP46" s="46"/>
      <c r="BQ46" s="46"/>
      <c r="BR46" s="46"/>
      <c r="BS46" s="46"/>
      <c r="BT46" s="46"/>
      <c r="BU46" s="46"/>
      <c r="BV46" s="46"/>
      <c r="BW46" s="46"/>
      <c r="BX46" s="46"/>
      <c r="BY46" s="46"/>
      <c r="BZ46" s="46"/>
      <c r="CA46" s="46"/>
    </row>
    <row r="47" spans="1:79" ht="83.25" customHeight="1" x14ac:dyDescent="0.25">
      <c r="A47" s="68" t="s">
        <v>7</v>
      </c>
      <c r="B47" s="62" t="s">
        <v>77</v>
      </c>
      <c r="C47" s="63" t="s">
        <v>78</v>
      </c>
      <c r="D47" s="83" t="s">
        <v>90</v>
      </c>
      <c r="E47" s="34"/>
      <c r="F47" s="34">
        <v>1</v>
      </c>
      <c r="G47" s="34"/>
      <c r="H47" s="34"/>
      <c r="I47" s="34"/>
      <c r="J47" s="34"/>
      <c r="K47" s="34"/>
      <c r="L47" s="34"/>
      <c r="M47" s="34">
        <v>1</v>
      </c>
      <c r="N47" s="34"/>
      <c r="O47" s="34"/>
      <c r="P47" s="34"/>
      <c r="Q47" s="34"/>
      <c r="R47" s="34"/>
      <c r="S47" s="34"/>
      <c r="T47" s="34"/>
      <c r="U47" s="34"/>
      <c r="V47" s="34"/>
      <c r="W47" s="34"/>
      <c r="X47" s="34"/>
      <c r="Y47" s="34"/>
      <c r="Z47" s="34"/>
      <c r="AA47" s="34"/>
      <c r="AB47" s="34"/>
      <c r="AC47" s="34"/>
      <c r="AD47" s="107"/>
      <c r="AE47" s="107"/>
      <c r="AF47" s="107"/>
      <c r="AG47" s="107"/>
      <c r="AH47" s="107"/>
      <c r="AI47" s="107"/>
      <c r="AJ47" s="107">
        <v>1.6</v>
      </c>
      <c r="AK47" s="107"/>
      <c r="AL47" s="107"/>
      <c r="AM47" s="107"/>
      <c r="AN47" s="107"/>
      <c r="AO47" s="107"/>
      <c r="AP47" s="107"/>
      <c r="AQ47" s="107"/>
      <c r="AR47" s="107"/>
      <c r="AS47" s="107">
        <v>1.32</v>
      </c>
      <c r="AT47" s="107"/>
      <c r="AU47" s="107"/>
      <c r="AV47" s="107"/>
      <c r="AW47" s="107"/>
      <c r="AX47" s="107"/>
      <c r="AY47" s="107"/>
      <c r="AZ47" s="107"/>
      <c r="BA47" s="107"/>
      <c r="BB47" s="107"/>
      <c r="BC47" s="107"/>
      <c r="BD47" s="107"/>
      <c r="BE47" s="107"/>
      <c r="BF47" s="107"/>
      <c r="BG47" s="107"/>
      <c r="BH47" s="107"/>
      <c r="BI47" s="107"/>
      <c r="BJ47" s="107"/>
      <c r="BK47" s="107"/>
      <c r="BL47" s="27">
        <f>SUM(E47:BK47)</f>
        <v>4.92</v>
      </c>
      <c r="BM47" s="118"/>
      <c r="BN47" s="30">
        <f t="shared" si="3"/>
        <v>0</v>
      </c>
      <c r="BO47" s="35"/>
      <c r="BP47" s="46"/>
      <c r="BQ47" s="46"/>
      <c r="BR47" s="46"/>
      <c r="BS47" s="46"/>
      <c r="BT47" s="46"/>
      <c r="BU47" s="46"/>
      <c r="BV47" s="46"/>
      <c r="BW47" s="46"/>
      <c r="BX47" s="46"/>
      <c r="BY47" s="46"/>
      <c r="BZ47" s="46"/>
      <c r="CA47" s="46"/>
    </row>
    <row r="48" spans="1:79" s="90" customFormat="1" ht="36" customHeight="1" x14ac:dyDescent="0.25">
      <c r="A48" s="64">
        <v>10</v>
      </c>
      <c r="B48" s="71" t="s">
        <v>79</v>
      </c>
      <c r="C48" s="72" t="s">
        <v>80</v>
      </c>
      <c r="D48" s="39"/>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107"/>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57"/>
      <c r="BM48" s="39"/>
      <c r="BN48" s="158"/>
      <c r="BO48" s="33"/>
    </row>
    <row r="49" spans="1:79" ht="47.25" x14ac:dyDescent="0.25">
      <c r="A49" s="70" t="s">
        <v>6</v>
      </c>
      <c r="B49" s="126" t="s">
        <v>101</v>
      </c>
      <c r="C49" s="78" t="s">
        <v>81</v>
      </c>
      <c r="D49" s="88" t="s">
        <v>16</v>
      </c>
      <c r="E49" s="34">
        <v>1</v>
      </c>
      <c r="F49" s="34">
        <v>1</v>
      </c>
      <c r="G49" s="34"/>
      <c r="H49" s="34">
        <v>1</v>
      </c>
      <c r="I49" s="34">
        <v>1</v>
      </c>
      <c r="J49" s="34">
        <v>1</v>
      </c>
      <c r="K49" s="34">
        <v>1</v>
      </c>
      <c r="L49" s="34">
        <v>1</v>
      </c>
      <c r="M49" s="34"/>
      <c r="N49" s="34">
        <v>1</v>
      </c>
      <c r="O49" s="34">
        <v>1</v>
      </c>
      <c r="P49" s="34">
        <v>1</v>
      </c>
      <c r="Q49" s="34">
        <v>1</v>
      </c>
      <c r="R49" s="34">
        <v>1</v>
      </c>
      <c r="S49" s="34">
        <v>1</v>
      </c>
      <c r="T49" s="34"/>
      <c r="U49" s="34">
        <v>1</v>
      </c>
      <c r="V49" s="34"/>
      <c r="W49" s="34">
        <v>1</v>
      </c>
      <c r="X49" s="34">
        <v>1</v>
      </c>
      <c r="Y49" s="34">
        <v>1</v>
      </c>
      <c r="Z49" s="34">
        <v>1</v>
      </c>
      <c r="AA49" s="34">
        <v>1</v>
      </c>
      <c r="AB49" s="34">
        <v>1</v>
      </c>
      <c r="AC49" s="34"/>
      <c r="AD49" s="110">
        <v>1</v>
      </c>
      <c r="AE49" s="110">
        <v>1</v>
      </c>
      <c r="AF49" s="110">
        <v>1</v>
      </c>
      <c r="AG49" s="110">
        <v>1</v>
      </c>
      <c r="AH49" s="110">
        <v>1</v>
      </c>
      <c r="AI49" s="110"/>
      <c r="AJ49" s="110">
        <v>1</v>
      </c>
      <c r="AK49" s="110"/>
      <c r="AL49" s="110"/>
      <c r="AM49" s="110"/>
      <c r="AN49" s="110">
        <v>1</v>
      </c>
      <c r="AO49" s="110"/>
      <c r="AP49" s="110"/>
      <c r="AQ49" s="110">
        <v>2</v>
      </c>
      <c r="AR49" s="110">
        <v>1</v>
      </c>
      <c r="AS49" s="110"/>
      <c r="AT49" s="110">
        <v>1</v>
      </c>
      <c r="AU49" s="110">
        <v>1</v>
      </c>
      <c r="AV49" s="110">
        <v>1</v>
      </c>
      <c r="AW49" s="110"/>
      <c r="AX49" s="110">
        <v>1</v>
      </c>
      <c r="AY49" s="110">
        <v>1</v>
      </c>
      <c r="AZ49" s="110">
        <v>1</v>
      </c>
      <c r="BA49" s="110">
        <v>1</v>
      </c>
      <c r="BB49" s="110"/>
      <c r="BC49" s="110"/>
      <c r="BD49" s="110"/>
      <c r="BE49" s="110">
        <v>1</v>
      </c>
      <c r="BF49" s="110"/>
      <c r="BG49" s="110"/>
      <c r="BH49" s="110">
        <v>1</v>
      </c>
      <c r="BI49" s="110">
        <v>1</v>
      </c>
      <c r="BJ49" s="110">
        <v>1</v>
      </c>
      <c r="BK49" s="110">
        <v>1</v>
      </c>
      <c r="BL49" s="27">
        <f>SUM(E49:BK49)</f>
        <v>42</v>
      </c>
      <c r="BM49" s="118"/>
      <c r="BN49" s="30">
        <f t="shared" si="3"/>
        <v>0</v>
      </c>
      <c r="BO49" s="35"/>
      <c r="BP49" s="46"/>
      <c r="BQ49" s="46"/>
      <c r="BR49" s="46"/>
      <c r="BS49" s="46"/>
      <c r="BT49" s="46"/>
      <c r="BU49" s="46"/>
      <c r="BV49" s="46"/>
      <c r="BW49" s="46"/>
      <c r="BX49" s="46"/>
      <c r="BY49" s="46"/>
      <c r="BZ49" s="46"/>
      <c r="CA49" s="46"/>
    </row>
    <row r="50" spans="1:79" ht="63" x14ac:dyDescent="0.25">
      <c r="A50" s="70" t="s">
        <v>7</v>
      </c>
      <c r="B50" s="62" t="s">
        <v>102</v>
      </c>
      <c r="C50" s="79" t="s">
        <v>82</v>
      </c>
      <c r="D50" s="88" t="s">
        <v>16</v>
      </c>
      <c r="E50" s="34"/>
      <c r="F50" s="34"/>
      <c r="G50" s="34">
        <v>1</v>
      </c>
      <c r="H50" s="34"/>
      <c r="I50" s="34"/>
      <c r="J50" s="34"/>
      <c r="K50" s="34"/>
      <c r="L50" s="34"/>
      <c r="M50" s="34"/>
      <c r="N50" s="34"/>
      <c r="O50" s="34"/>
      <c r="P50" s="34"/>
      <c r="Q50" s="34"/>
      <c r="R50" s="34"/>
      <c r="S50" s="34"/>
      <c r="T50" s="34"/>
      <c r="U50" s="34"/>
      <c r="V50" s="34"/>
      <c r="W50" s="34"/>
      <c r="X50" s="34"/>
      <c r="Y50" s="34"/>
      <c r="Z50" s="34"/>
      <c r="AA50" s="34"/>
      <c r="AB50" s="34"/>
      <c r="AC50" s="34"/>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27">
        <v>1</v>
      </c>
      <c r="BM50" s="118"/>
      <c r="BN50" s="30">
        <f t="shared" si="3"/>
        <v>0</v>
      </c>
      <c r="BO50" s="35"/>
      <c r="BP50" s="46"/>
      <c r="BQ50" s="46"/>
      <c r="BR50" s="46"/>
      <c r="BS50" s="46"/>
      <c r="BT50" s="46"/>
      <c r="BU50" s="46"/>
      <c r="BV50" s="46"/>
      <c r="BW50" s="46"/>
      <c r="BX50" s="46"/>
      <c r="BY50" s="46"/>
      <c r="BZ50" s="46"/>
      <c r="CA50" s="46"/>
    </row>
    <row r="51" spans="1:79" ht="47.25" x14ac:dyDescent="0.25">
      <c r="A51" s="70" t="s">
        <v>18</v>
      </c>
      <c r="B51" s="127" t="s">
        <v>103</v>
      </c>
      <c r="C51" s="78" t="s">
        <v>83</v>
      </c>
      <c r="D51" s="88" t="s">
        <v>16</v>
      </c>
      <c r="E51" s="34">
        <v>2</v>
      </c>
      <c r="F51" s="34">
        <v>1</v>
      </c>
      <c r="G51" s="34"/>
      <c r="H51" s="34"/>
      <c r="I51" s="34"/>
      <c r="J51" s="34"/>
      <c r="K51" s="34">
        <v>1</v>
      </c>
      <c r="L51" s="34">
        <v>1</v>
      </c>
      <c r="M51" s="34"/>
      <c r="N51" s="34"/>
      <c r="O51" s="34"/>
      <c r="P51" s="34">
        <v>1</v>
      </c>
      <c r="Q51" s="34">
        <v>1</v>
      </c>
      <c r="R51" s="34">
        <v>1</v>
      </c>
      <c r="S51" s="34">
        <v>1</v>
      </c>
      <c r="T51" s="34"/>
      <c r="U51" s="34">
        <v>1</v>
      </c>
      <c r="V51" s="34"/>
      <c r="W51" s="34">
        <v>1</v>
      </c>
      <c r="X51" s="34"/>
      <c r="Y51" s="34"/>
      <c r="Z51" s="34"/>
      <c r="AA51" s="34"/>
      <c r="AB51" s="34">
        <v>1</v>
      </c>
      <c r="AC51" s="34">
        <v>1</v>
      </c>
      <c r="AD51" s="110"/>
      <c r="AE51" s="110"/>
      <c r="AF51" s="110"/>
      <c r="AG51" s="110"/>
      <c r="AH51" s="110"/>
      <c r="AI51" s="110"/>
      <c r="AJ51" s="110"/>
      <c r="AK51" s="110"/>
      <c r="AL51" s="110"/>
      <c r="AM51" s="110"/>
      <c r="AN51" s="110"/>
      <c r="AO51" s="110"/>
      <c r="AP51" s="110"/>
      <c r="AQ51" s="110"/>
      <c r="AR51" s="110">
        <v>1</v>
      </c>
      <c r="AS51" s="110"/>
      <c r="AT51" s="110">
        <v>1</v>
      </c>
      <c r="AU51" s="110"/>
      <c r="AV51" s="110">
        <v>1</v>
      </c>
      <c r="AW51" s="110"/>
      <c r="AX51" s="110">
        <v>1</v>
      </c>
      <c r="AY51" s="110">
        <v>1</v>
      </c>
      <c r="AZ51" s="110"/>
      <c r="BA51" s="110"/>
      <c r="BB51" s="110"/>
      <c r="BC51" s="110"/>
      <c r="BD51" s="110"/>
      <c r="BE51" s="110">
        <v>1</v>
      </c>
      <c r="BF51" s="110"/>
      <c r="BG51" s="110"/>
      <c r="BH51" s="110">
        <v>1</v>
      </c>
      <c r="BI51" s="110">
        <v>1</v>
      </c>
      <c r="BJ51" s="110">
        <v>1</v>
      </c>
      <c r="BK51" s="110"/>
      <c r="BL51" s="27">
        <f>SUM(E51:BK51)</f>
        <v>22</v>
      </c>
      <c r="BM51" s="118"/>
      <c r="BN51" s="30">
        <f t="shared" si="3"/>
        <v>0</v>
      </c>
      <c r="BO51" s="35"/>
    </row>
    <row r="52" spans="1:79" ht="104.25" customHeight="1" x14ac:dyDescent="0.25">
      <c r="A52" s="68" t="s">
        <v>27</v>
      </c>
      <c r="B52" s="62" t="s">
        <v>104</v>
      </c>
      <c r="C52" s="63" t="s">
        <v>105</v>
      </c>
      <c r="D52" s="88" t="s">
        <v>16</v>
      </c>
      <c r="E52" s="34"/>
      <c r="F52" s="34"/>
      <c r="G52" s="34"/>
      <c r="H52" s="34">
        <v>1</v>
      </c>
      <c r="I52" s="34">
        <v>1</v>
      </c>
      <c r="J52" s="34">
        <v>1</v>
      </c>
      <c r="K52" s="34">
        <v>1</v>
      </c>
      <c r="L52" s="34"/>
      <c r="M52" s="34"/>
      <c r="N52" s="34"/>
      <c r="O52" s="34"/>
      <c r="P52" s="34"/>
      <c r="Q52" s="34">
        <v>1</v>
      </c>
      <c r="R52" s="34"/>
      <c r="S52" s="34"/>
      <c r="T52" s="34"/>
      <c r="U52" s="34"/>
      <c r="V52" s="34"/>
      <c r="W52" s="34"/>
      <c r="X52" s="34"/>
      <c r="Y52" s="34">
        <v>1</v>
      </c>
      <c r="Z52" s="34"/>
      <c r="AA52" s="34"/>
      <c r="AB52" s="34"/>
      <c r="AC52" s="34"/>
      <c r="AD52" s="110">
        <v>1</v>
      </c>
      <c r="AE52" s="110">
        <v>1</v>
      </c>
      <c r="AF52" s="110"/>
      <c r="AG52" s="110"/>
      <c r="AH52" s="110">
        <v>1</v>
      </c>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27">
        <v>9</v>
      </c>
      <c r="BM52" s="118"/>
      <c r="BN52" s="30">
        <f t="shared" si="3"/>
        <v>0</v>
      </c>
      <c r="BO52" s="35"/>
    </row>
    <row r="53" spans="1:79" ht="18.75" x14ac:dyDescent="0.25">
      <c r="A53" s="64">
        <v>11</v>
      </c>
      <c r="B53" s="71" t="s">
        <v>9</v>
      </c>
      <c r="C53" s="72"/>
      <c r="D53" s="88" t="s">
        <v>16</v>
      </c>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119"/>
      <c r="BO53" s="35"/>
    </row>
    <row r="54" spans="1:79" ht="31.5" x14ac:dyDescent="0.25">
      <c r="A54" s="68" t="s">
        <v>6</v>
      </c>
      <c r="B54" s="62" t="s">
        <v>10</v>
      </c>
      <c r="C54" s="69"/>
      <c r="D54" s="88" t="s">
        <v>16</v>
      </c>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134">
        <f>SUM(BN13,BN15,BN17,BN18,BN19,BN20,BN21,BN22,BN24,BN25,BN26,BN27,BN28,BN29,BN30,BN32,BN33,BN34,BN36,BN37,BN39,BN41,BN42,BN43,BN44,BN46,BN47,BN49,BN50,BN51,BN52)</f>
        <v>0</v>
      </c>
      <c r="BO54" s="35"/>
    </row>
    <row r="55" spans="1:79" ht="18.75" x14ac:dyDescent="0.25">
      <c r="A55" s="64"/>
      <c r="B55" s="73" t="s">
        <v>11</v>
      </c>
      <c r="C55" s="7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0"/>
      <c r="BO55" s="35"/>
    </row>
    <row r="56" spans="1:79" ht="44.25" customHeight="1" x14ac:dyDescent="0.25">
      <c r="A56" s="74"/>
      <c r="B56" s="73" t="s">
        <v>12</v>
      </c>
      <c r="C56" s="7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0"/>
      <c r="BO56" s="35"/>
    </row>
    <row r="57" spans="1:79" x14ac:dyDescent="0.25">
      <c r="AD57" s="42"/>
    </row>
    <row r="58" spans="1:79" x14ac:dyDescent="0.25">
      <c r="AD58" s="42"/>
    </row>
    <row r="59" spans="1:79" x14ac:dyDescent="0.25">
      <c r="AD59" s="42"/>
    </row>
    <row r="60" spans="1:79" x14ac:dyDescent="0.25">
      <c r="AD60" s="42"/>
    </row>
    <row r="61" spans="1:79" x14ac:dyDescent="0.25">
      <c r="AD61" s="42"/>
    </row>
  </sheetData>
  <mergeCells count="1">
    <mergeCell ref="A1:BO1"/>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
  <dcterms:created xsi:type="dcterms:W3CDTF">2006-09-16T00:00:00Z</dcterms:created>
  <dcterms:modified xsi:type="dcterms:W3CDTF">2017-10-17T23:02:43Z</dcterms:modified>
  <cp:category/>
  <cp:contentStatus/>
</cp:coreProperties>
</file>